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defaultThemeVersion="124226"/>
  <xr:revisionPtr revIDLastSave="0" documentId="13_ncr:1_{1070B827-53BB-4137-B0A5-01EEEA552294}" xr6:coauthVersionLast="45" xr6:coauthVersionMax="45" xr10:uidLastSave="{00000000-0000-0000-0000-000000000000}"/>
  <bookViews>
    <workbookView xWindow="-108" yWindow="-108" windowWidth="23256" windowHeight="12576" firstSheet="4" activeTab="4" xr2:uid="{00000000-000D-0000-FFFF-FFFF00000000}"/>
  </bookViews>
  <sheets>
    <sheet name="S-TERM" sheetId="4" r:id="rId1"/>
    <sheet name="S-TERM 2.0" sheetId="5" r:id="rId2"/>
    <sheet name="S-TERM Smart" sheetId="6" r:id="rId3"/>
    <sheet name="Жар" sheetId="7" r:id="rId4"/>
    <sheet name="Комфорт" sheetId="8" r:id="rId5"/>
    <sheet name="Комфорт Smart" sheetId="9" r:id="rId6"/>
    <sheet name="Большая мощность" sheetId="11" r:id="rId7"/>
    <sheet name="NeoClassic" sheetId="10" r:id="rId8"/>
    <sheet name="АОГВ" sheetId="12" r:id="rId9"/>
    <sheet name="Каскад" sheetId="13" r:id="rId10"/>
    <sheet name="Удача" sheetId="15" r:id="rId11"/>
    <sheet name="Электрические котлы" sheetId="16" r:id="rId12"/>
    <sheet name="Бойлер" sheetId="17" r:id="rId13"/>
    <sheet name="Турбонасадка" sheetId="19" r:id="rId14"/>
    <sheet name="Гидрогруппа" sheetId="18" r:id="rId15"/>
  </sheets>
  <externalReferences>
    <externalReference r:id="rId16"/>
  </externalReferenc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13" l="1"/>
  <c r="B6" i="13"/>
  <c r="A1" i="18"/>
  <c r="A1" i="19"/>
  <c r="A1" i="17"/>
  <c r="A1" i="16"/>
  <c r="A1" i="15"/>
  <c r="A1" i="13"/>
  <c r="A1" i="12"/>
  <c r="A1" i="10"/>
  <c r="A1" i="11"/>
  <c r="A1" i="9"/>
  <c r="A1" i="8"/>
  <c r="A1" i="7"/>
  <c r="A1" i="6"/>
  <c r="A1" i="5"/>
  <c r="A1" i="4"/>
</calcChain>
</file>

<file path=xl/sharedStrings.xml><?xml version="1.0" encoding="utf-8"?>
<sst xmlns="http://schemas.openxmlformats.org/spreadsheetml/2006/main" count="344" uniqueCount="169">
  <si>
    <t xml:space="preserve">Вес брутто, кг </t>
  </si>
  <si>
    <t>РОЗНИЧНАЯ ЦЕНА, руб.</t>
  </si>
  <si>
    <t xml:space="preserve">Вид </t>
  </si>
  <si>
    <t>Котлы серии S-Term</t>
  </si>
  <si>
    <t>Котлы серии Комфорт</t>
  </si>
  <si>
    <t xml:space="preserve">КОВ-12.5 СТ1пс </t>
  </si>
  <si>
    <t xml:space="preserve">КОВ-16 СТ1пс </t>
  </si>
  <si>
    <t xml:space="preserve">КОВ-20 СТ1пс </t>
  </si>
  <si>
    <t xml:space="preserve">КОВ-25 СТ1пс </t>
  </si>
  <si>
    <t xml:space="preserve">КОВ-31.5 СТ1пс </t>
  </si>
  <si>
    <t>Котлы Большой мощности</t>
  </si>
  <si>
    <t>Электрические котлы серии E-Term</t>
  </si>
  <si>
    <t>E-Term 3</t>
  </si>
  <si>
    <t>E-Term 5</t>
  </si>
  <si>
    <t>E-Term 7,5</t>
  </si>
  <si>
    <t>E-Term 9</t>
  </si>
  <si>
    <t>КОВ-200</t>
  </si>
  <si>
    <t>КОВ-12,5 СКВс</t>
  </si>
  <si>
    <t>КОВ-16 СКВс</t>
  </si>
  <si>
    <t>КОВ-20 СКВс</t>
  </si>
  <si>
    <t>КОВ-25 СКВс</t>
  </si>
  <si>
    <t>Котлы большой мощности КОВ- 63…200 кВт</t>
  </si>
  <si>
    <t>КОВ-150</t>
  </si>
  <si>
    <t>АОГВ 11,6 (ЖМЗ)</t>
  </si>
  <si>
    <t>450х335х950</t>
  </si>
  <si>
    <t>Котлы малой и средней мощности КОВ-СТ1пс 12,5…25 кВт, серия Комфорт, с автоматикой TGV</t>
  </si>
  <si>
    <t>КОВ-31.5 СТ1пс  (TGV)</t>
  </si>
  <si>
    <t>470х270х700</t>
  </si>
  <si>
    <t>490х300х930</t>
  </si>
  <si>
    <t>475х390х800</t>
  </si>
  <si>
    <t>540х430х870</t>
  </si>
  <si>
    <t>640х590х1090</t>
  </si>
  <si>
    <t>640х590х1130</t>
  </si>
  <si>
    <t>1000х800х1420</t>
  </si>
  <si>
    <t>1510х760х1200</t>
  </si>
  <si>
    <t>1550х940х1250</t>
  </si>
  <si>
    <t>670х170х310</t>
  </si>
  <si>
    <t>АОГВ 11,6 (ЖМЗ) (TGV)</t>
  </si>
  <si>
    <t>КОВ-100Стн</t>
  </si>
  <si>
    <t>432х253х485</t>
  </si>
  <si>
    <r>
      <t>Отапливает помещение площадью, м2</t>
    </r>
    <r>
      <rPr>
        <b/>
        <sz val="18"/>
        <color rgb="FFFF0000"/>
        <rFont val="Calibri"/>
        <family val="2"/>
      </rPr>
      <t>*</t>
    </r>
  </si>
  <si>
    <t>Габаритные размеры в упаковке, ДхШхВ, мм</t>
  </si>
  <si>
    <t>40Ст1се</t>
  </si>
  <si>
    <t>50Ст1се</t>
  </si>
  <si>
    <t>63Ст1се</t>
  </si>
  <si>
    <t>80Ст1се</t>
  </si>
  <si>
    <t>100Ст1се</t>
  </si>
  <si>
    <t xml:space="preserve"> Бойлер косвенного нагрева проточно-накопительный</t>
  </si>
  <si>
    <t>Водогрей-70</t>
  </si>
  <si>
    <t>810х395х475</t>
  </si>
  <si>
    <t>Котлы серии S-Term 2.0</t>
  </si>
  <si>
    <t>КАСКАД</t>
  </si>
  <si>
    <t>КАСКАД-300 (EBR)</t>
  </si>
  <si>
    <t>КАСКАД-400 (EBR)</t>
  </si>
  <si>
    <t xml:space="preserve">КОВ-5СВПС </t>
  </si>
  <si>
    <t xml:space="preserve">КОВ-7СВПС              </t>
  </si>
  <si>
    <t xml:space="preserve">КОВ-12,5СКВСе </t>
  </si>
  <si>
    <t xml:space="preserve">КОВ-16СКВСе </t>
  </si>
  <si>
    <t xml:space="preserve">КОВ-20СКВСе </t>
  </si>
  <si>
    <t xml:space="preserve">КОВ-25СКВСе </t>
  </si>
  <si>
    <t>ГИДРОГРУППА</t>
  </si>
  <si>
    <t>Гидрогруппа 6</t>
  </si>
  <si>
    <t>ТУРБОНАСАДКА</t>
  </si>
  <si>
    <t>Вихрь-1</t>
  </si>
  <si>
    <t>КОВ-12,5 СКС ЖАР</t>
  </si>
  <si>
    <t>КОВ-16 СКС ЖАР</t>
  </si>
  <si>
    <t xml:space="preserve">КОВ-20 СКС ЖАР </t>
  </si>
  <si>
    <t>КОВ-25 СКС ЖАР</t>
  </si>
  <si>
    <t xml:space="preserve">КОВ-12,5 СКВС ЖАР </t>
  </si>
  <si>
    <t xml:space="preserve">КОВ-16 СКВС ЖАР </t>
  </si>
  <si>
    <t xml:space="preserve">КОВ-20 СКВС ЖАР </t>
  </si>
  <si>
    <t xml:space="preserve">КОВ-25 СКВС ЖАР </t>
  </si>
  <si>
    <t xml:space="preserve">У-ДАЧА, с  автоматикой TGV </t>
  </si>
  <si>
    <t xml:space="preserve">КОВ-7СКс </t>
  </si>
  <si>
    <t xml:space="preserve">КОВ-10СКс </t>
  </si>
  <si>
    <t xml:space="preserve">КОВ-12,5 СКс </t>
  </si>
  <si>
    <t xml:space="preserve">КОВ-16 СКс </t>
  </si>
  <si>
    <t xml:space="preserve">КОВ-20СКс </t>
  </si>
  <si>
    <t xml:space="preserve">КОВ-25СКс </t>
  </si>
  <si>
    <t>Котлы одноконтурные КОВ-СКС 7…25 кВт, серия  S-Term, с автоматикой SIT</t>
  </si>
  <si>
    <t xml:space="preserve">Котлы одноконтурные КОВ-СКС 7…25 кВт, серия  S-Term, с  автоматикой TGV </t>
  </si>
  <si>
    <t xml:space="preserve">КОВ-16 СКВс </t>
  </si>
  <si>
    <t xml:space="preserve">КОВ-12,5 СКВс </t>
  </si>
  <si>
    <t xml:space="preserve">КОВ-20 СКВс </t>
  </si>
  <si>
    <t xml:space="preserve">КОВ-25 СКВс </t>
  </si>
  <si>
    <t>Котлы двухконтурные (горячее водоснабжение) КОВ-СКВС 12,5 -25 кВт, серия  S-Term, с автоматикой TGV</t>
  </si>
  <si>
    <t>Котлы двухконтурные (горячее водоснабжение) КОВ-СКВС 12,5 -25 кВт, серия  S-Term, с автоматикой SIT</t>
  </si>
  <si>
    <t>Котлы двухконтурные (горячее водоснабжение) КОВ-СКВС 12,5 -25 кВт, серия  S-Term2.0, с автоматикой SIT</t>
  </si>
  <si>
    <t>Котлы одноконтурные КОВ-СКС 10…25 кВт, серия  S-Term 2.0, с автоматикой SIT</t>
  </si>
  <si>
    <t>Котлы малой и средней мощности КОВ-СТ1пс 12,5…25 кВт, серия Комфорт, с автоматикой SIT</t>
  </si>
  <si>
    <t xml:space="preserve">КОВ-16 СТ1пс  </t>
  </si>
  <si>
    <t xml:space="preserve">КОВ-10СТ1пс NEOclassic </t>
  </si>
  <si>
    <t xml:space="preserve">КОВ-12,5СТ1пс NEOclassic </t>
  </si>
  <si>
    <t xml:space="preserve">КОВ-16СТ1пс NEOclassic </t>
  </si>
  <si>
    <t xml:space="preserve">КОВ-20СТ1пс NEOclassic </t>
  </si>
  <si>
    <t>E-Term 15</t>
  </si>
  <si>
    <t xml:space="preserve">КОВ-7СВПС ЖАР  </t>
  </si>
  <si>
    <t xml:space="preserve">КОВ-10СВПС ЖАР </t>
  </si>
  <si>
    <t xml:space="preserve">КОВ-12,5СВПС ЖАР  </t>
  </si>
  <si>
    <t>КОВ-14СВПС ЖАР</t>
  </si>
  <si>
    <t xml:space="preserve">КОВ-7СКСе </t>
  </si>
  <si>
    <t xml:space="preserve">КОВ-10СКСе </t>
  </si>
  <si>
    <t xml:space="preserve">КОВ-12,5СКСе </t>
  </si>
  <si>
    <t xml:space="preserve">КОВ-16СКСе </t>
  </si>
  <si>
    <t xml:space="preserve">КОВ-20СКСе </t>
  </si>
  <si>
    <t xml:space="preserve">КОВ-25СКСе </t>
  </si>
  <si>
    <t>Котлы одноконтурные КОВ-СКСe 7…25 кВт, серия  S-Term SMART, с  автоматикой EBR</t>
  </si>
  <si>
    <t>Котлы двухконтурные (горячее водоснабжение) КОВ-СКВСе 12,5…25 кВт, серия  S-Term SMART, с  автоматикой EBR</t>
  </si>
  <si>
    <t>430х257х660</t>
  </si>
  <si>
    <t>430х257х850</t>
  </si>
  <si>
    <t>1490х810х2090</t>
  </si>
  <si>
    <t>1460х803х2090</t>
  </si>
  <si>
    <t xml:space="preserve">    Котлы средней мощности КОВ-СТ1пс 31,5 -50 кВт, серия Комфорт</t>
  </si>
  <si>
    <t>266х241х190</t>
  </si>
  <si>
    <t>441х253х483</t>
  </si>
  <si>
    <t>450х253х435</t>
  </si>
  <si>
    <t>КОВ-7 СКс 2.0</t>
  </si>
  <si>
    <t>КОВ-10 СКс 2.0</t>
  </si>
  <si>
    <t>КОВ-12,5 СКс 2.0</t>
  </si>
  <si>
    <t>КОВ-16 СКс 2.0</t>
  </si>
  <si>
    <t>КОВ-20 СКс 2.0</t>
  </si>
  <si>
    <t>КОВ-25 СКс 2.0</t>
  </si>
  <si>
    <t>КОВ-12,5 СКВс 2.0</t>
  </si>
  <si>
    <t>КОВ-16 СКВс 2.0</t>
  </si>
  <si>
    <t>КОВ-20 СКВс 2.0</t>
  </si>
  <si>
    <t>КОВ-25 СКВс 2.0</t>
  </si>
  <si>
    <t>Котлы серии Жар Compact</t>
  </si>
  <si>
    <t>Котлы одноконтурные КОВ-СВПС 7…14 кВт, серия Жар Compact, с автоматикой TGV</t>
  </si>
  <si>
    <t>Котлы серии Жар</t>
  </si>
  <si>
    <t xml:space="preserve">                        Котлы одноконтурные КОВ-СКС 12,5…25 кВт, серия ЖАР, с автоматикой TGV</t>
  </si>
  <si>
    <t>Котлы двухконтурные (горячее водоснабжение)  КОВ-СКВС 12,5…25 кВт,  серия ЖАР, с автоматикой TGV</t>
  </si>
  <si>
    <t>Котлы серии S-Term SMART (энергозависимые)</t>
  </si>
  <si>
    <t xml:space="preserve">Котлы серии Комфорт Smart (энергозависимые) </t>
  </si>
  <si>
    <t xml:space="preserve">                        Котлы одноконтурные КОВ-Ст1се 40…100 кВт, серия Комфорт Smart, с автоматикой EBR</t>
  </si>
  <si>
    <t>Котлы серии NеоСlassic</t>
  </si>
  <si>
    <t xml:space="preserve">                        Котлы одноконтурные КОВ-Ст1пс 10…20 кВт, серии NеоСlassic, с автоматикой TGV</t>
  </si>
  <si>
    <t>КОВ-100Стн2</t>
  </si>
  <si>
    <t>Наименование</t>
  </si>
  <si>
    <t>АОГВ (ЖМЗ)</t>
  </si>
  <si>
    <t>АОГВ (Ростов)</t>
  </si>
  <si>
    <t>АОГВ 11,6 заднее подключение</t>
  </si>
  <si>
    <t>АОГВ 11,6 заднее подключение (TGV)</t>
  </si>
  <si>
    <t>АОГВ 11,6 боковое подключение</t>
  </si>
  <si>
    <t>АОГВ 11,6 боковое подключение (TGV)</t>
  </si>
  <si>
    <t>E-Term 12</t>
  </si>
  <si>
    <t>КОВ-250</t>
  </si>
  <si>
    <t>КОВ-40 СТ1пс (TGV)</t>
  </si>
  <si>
    <t>КОВ-50СТ1пс (TGV)</t>
  </si>
  <si>
    <t>КОВ-63Стн (TGV)</t>
  </si>
  <si>
    <t>КОВ-80Стн (TGV)</t>
  </si>
  <si>
    <t>КОВ-100Стн (TGV)</t>
  </si>
  <si>
    <t>КОВ-100Стн2 (TGV)</t>
  </si>
  <si>
    <t>КОВ-150 (Н/ОР)</t>
  </si>
  <si>
    <t>АОГВ-6 (TGV)</t>
  </si>
  <si>
    <t>АОГВ-8 (TGV)</t>
  </si>
  <si>
    <t>АОГВ-11,6 (TGV)</t>
  </si>
  <si>
    <t>АОГВ-15 (TGV)</t>
  </si>
  <si>
    <t>АОГВК-15-1 (TGV)</t>
  </si>
  <si>
    <t>АОГВ-17,4 (TGV)</t>
  </si>
  <si>
    <t>АОГВК-17,4-1 (TGV)</t>
  </si>
  <si>
    <t>АОГВ-23,2 (TGV)</t>
  </si>
  <si>
    <t>АОГВК-23,2-1 (TGV)</t>
  </si>
  <si>
    <t>АОГВ-29 (TGV)</t>
  </si>
  <si>
    <t>АОГВК-29-1 (TGV)</t>
  </si>
  <si>
    <t>АОГВ Сигнал водотрубные</t>
  </si>
  <si>
    <t>КОВ-40 СТ1пс (SIT)</t>
  </si>
  <si>
    <t>КОВ-50СТ1пс (SIT)</t>
  </si>
  <si>
    <t>КОВ-63Стн (SIT RSH)</t>
  </si>
  <si>
    <t>КОВ-80Стн (SIT RSH)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</si>
</sst>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₽&quot;;[Red]\-#,##0.00\ &quot;₽&quot;"/>
    <numFmt numFmtId="44" formatCode="_-* #,##0.00\ &quot;₽&quot;_-;\-* #,##0.00\ &quot;₽&quot;_-;_-* &quot;-&quot;??\ &quot;₽&quot;_-;_-@_-"/>
    <numFmt numFmtId="164" formatCode="#,##0.00\ &quot;₽&quot;"/>
    <numFmt numFmtId="165" formatCode="#,##0.00\ [$₽-419];\-#,##0.00\ [$₽-419]"/>
  </numFmts>
  <fonts count="27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</font>
    <font>
      <sz val="14"/>
      <color theme="1"/>
      <name val="Calibri"/>
      <family val="2"/>
    </font>
    <font>
      <sz val="14"/>
      <color indexed="8"/>
      <name val="Calibri"/>
      <family val="2"/>
    </font>
    <font>
      <b/>
      <sz val="16"/>
      <color theme="3"/>
      <name val="Calibri"/>
      <family val="2"/>
    </font>
    <font>
      <b/>
      <sz val="18"/>
      <name val="Calibri"/>
      <family val="2"/>
    </font>
    <font>
      <b/>
      <sz val="18"/>
      <color rgb="FFFF0000"/>
      <name val="Calibri"/>
      <family val="2"/>
    </font>
    <font>
      <b/>
      <sz val="18"/>
      <color theme="1"/>
      <name val="Calibri"/>
      <family val="2"/>
      <scheme val="minor"/>
    </font>
    <font>
      <b/>
      <sz val="18"/>
      <color indexed="8"/>
      <name val="Calibri"/>
      <family val="2"/>
    </font>
    <font>
      <b/>
      <sz val="14"/>
      <color rgb="FFFF0000"/>
      <name val="Calibri"/>
      <family val="2"/>
      <charset val="204"/>
      <scheme val="minor"/>
    </font>
    <font>
      <b/>
      <sz val="24"/>
      <name val="Calibri"/>
      <family val="2"/>
    </font>
    <font>
      <sz val="8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1"/>
      <name val="Calibri"/>
      <family val="2"/>
    </font>
    <font>
      <sz val="20"/>
      <name val="Calibri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18"/>
      <color theme="1"/>
      <name val="Calibri"/>
      <family val="2"/>
      <charset val="204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910C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6" fillId="0" borderId="0" applyFont="0" applyFill="0" applyBorder="0" applyAlignment="0" applyProtection="0"/>
  </cellStyleXfs>
  <cellXfs count="241">
    <xf numFmtId="0" fontId="0" fillId="0" borderId="0" xfId="0"/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1" fillId="4" borderId="22" xfId="0" applyFont="1" applyFill="1" applyBorder="1"/>
    <xf numFmtId="0" fontId="1" fillId="4" borderId="23" xfId="0" applyFont="1" applyFill="1" applyBorder="1"/>
    <xf numFmtId="0" fontId="1" fillId="4" borderId="24" xfId="0" applyFont="1" applyFill="1" applyBorder="1"/>
    <xf numFmtId="0" fontId="2" fillId="3" borderId="13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" fontId="2" fillId="3" borderId="3" xfId="0" applyNumberFormat="1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vertical="center" wrapText="1"/>
    </xf>
    <xf numFmtId="164" fontId="1" fillId="0" borderId="5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5" fillId="3" borderId="5" xfId="0" applyNumberFormat="1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 wrapText="1"/>
    </xf>
    <xf numFmtId="164" fontId="5" fillId="3" borderId="5" xfId="0" applyNumberFormat="1" applyFont="1" applyFill="1" applyBorder="1" applyAlignment="1">
      <alignment horizontal="center" wrapText="1"/>
    </xf>
    <xf numFmtId="164" fontId="5" fillId="3" borderId="1" xfId="0" applyNumberFormat="1" applyFont="1" applyFill="1" applyBorder="1" applyAlignment="1">
      <alignment horizontal="center" wrapText="1"/>
    </xf>
    <xf numFmtId="164" fontId="5" fillId="3" borderId="3" xfId="0" applyNumberFormat="1" applyFont="1" applyFill="1" applyBorder="1" applyAlignment="1">
      <alignment horizontal="center" wrapText="1"/>
    </xf>
    <xf numFmtId="164" fontId="2" fillId="3" borderId="3" xfId="0" applyNumberFormat="1" applyFont="1" applyFill="1" applyBorder="1" applyAlignment="1">
      <alignment horizontal="center" vertical="center" wrapText="1"/>
    </xf>
    <xf numFmtId="164" fontId="5" fillId="3" borderId="26" xfId="0" applyNumberFormat="1" applyFont="1" applyFill="1" applyBorder="1" applyAlignment="1">
      <alignment horizontal="center" vertical="center" wrapText="1"/>
    </xf>
    <xf numFmtId="0" fontId="1" fillId="4" borderId="32" xfId="0" applyFont="1" applyFill="1" applyBorder="1"/>
    <xf numFmtId="164" fontId="1" fillId="0" borderId="33" xfId="0" applyNumberFormat="1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6" fillId="2" borderId="34" xfId="0" applyFont="1" applyFill="1" applyBorder="1" applyAlignment="1">
      <alignment horizontal="center" vertical="center" wrapText="1"/>
    </xf>
    <xf numFmtId="0" fontId="1" fillId="4" borderId="22" xfId="0" applyFont="1" applyFill="1" applyBorder="1" applyAlignment="1">
      <alignment vertical="center"/>
    </xf>
    <xf numFmtId="0" fontId="1" fillId="4" borderId="23" xfId="0" applyFont="1" applyFill="1" applyBorder="1" applyAlignment="1">
      <alignment vertical="center"/>
    </xf>
    <xf numFmtId="0" fontId="1" fillId="4" borderId="32" xfId="0" applyFont="1" applyFill="1" applyBorder="1" applyAlignment="1">
      <alignment vertical="center"/>
    </xf>
    <xf numFmtId="164" fontId="5" fillId="3" borderId="33" xfId="0" applyNumberFormat="1" applyFont="1" applyFill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vertical="center"/>
    </xf>
    <xf numFmtId="0" fontId="1" fillId="4" borderId="36" xfId="0" applyFont="1" applyFill="1" applyBorder="1" applyAlignment="1">
      <alignment vertical="center"/>
    </xf>
    <xf numFmtId="164" fontId="3" fillId="3" borderId="33" xfId="0" applyNumberFormat="1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wrapText="1"/>
    </xf>
    <xf numFmtId="164" fontId="2" fillId="3" borderId="33" xfId="0" applyNumberFormat="1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wrapText="1"/>
    </xf>
    <xf numFmtId="1" fontId="2" fillId="3" borderId="33" xfId="0" applyNumberFormat="1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vertical="center" wrapText="1"/>
    </xf>
    <xf numFmtId="0" fontId="1" fillId="0" borderId="3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3" borderId="39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40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164" fontId="16" fillId="3" borderId="33" xfId="0" applyNumberFormat="1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17" fillId="3" borderId="38" xfId="0" applyFont="1" applyFill="1" applyBorder="1" applyAlignment="1">
      <alignment horizontal="center" vertical="center" wrapText="1"/>
    </xf>
    <xf numFmtId="164" fontId="16" fillId="3" borderId="7" xfId="0" applyNumberFormat="1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164" fontId="18" fillId="0" borderId="1" xfId="0" applyNumberFormat="1" applyFont="1" applyBorder="1" applyAlignment="1">
      <alignment horizontal="center" vertical="center"/>
    </xf>
    <xf numFmtId="164" fontId="19" fillId="0" borderId="23" xfId="0" applyNumberFormat="1" applyFont="1" applyBorder="1" applyAlignment="1">
      <alignment horizontal="center" vertical="center"/>
    </xf>
    <xf numFmtId="164" fontId="19" fillId="0" borderId="32" xfId="0" applyNumberFormat="1" applyFont="1" applyBorder="1" applyAlignment="1">
      <alignment horizontal="center" vertical="center"/>
    </xf>
    <xf numFmtId="164" fontId="18" fillId="0" borderId="33" xfId="0" applyNumberFormat="1" applyFont="1" applyBorder="1" applyAlignment="1">
      <alignment horizontal="center" vertical="center"/>
    </xf>
    <xf numFmtId="0" fontId="20" fillId="4" borderId="37" xfId="0" applyFont="1" applyFill="1" applyBorder="1" applyAlignment="1">
      <alignment vertical="center"/>
    </xf>
    <xf numFmtId="0" fontId="20" fillId="4" borderId="36" xfId="0" applyFont="1" applyFill="1" applyBorder="1" applyAlignment="1">
      <alignment vertical="center"/>
    </xf>
    <xf numFmtId="0" fontId="16" fillId="3" borderId="26" xfId="0" applyFont="1" applyFill="1" applyBorder="1" applyAlignment="1">
      <alignment horizontal="center" vertical="center" wrapText="1"/>
    </xf>
    <xf numFmtId="0" fontId="17" fillId="3" borderId="26" xfId="0" applyFont="1" applyFill="1" applyBorder="1" applyAlignment="1">
      <alignment horizontal="center" vertical="center" wrapText="1"/>
    </xf>
    <xf numFmtId="0" fontId="16" fillId="3" borderId="40" xfId="0" applyFont="1" applyFill="1" applyBorder="1" applyAlignment="1">
      <alignment horizontal="center" vertical="center" wrapText="1"/>
    </xf>
    <xf numFmtId="0" fontId="16" fillId="3" borderId="33" xfId="0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center" vertical="center" wrapText="1"/>
    </xf>
    <xf numFmtId="164" fontId="16" fillId="3" borderId="41" xfId="0" applyNumberFormat="1" applyFont="1" applyFill="1" applyBorder="1" applyAlignment="1">
      <alignment horizontal="center" vertical="center" wrapText="1"/>
    </xf>
    <xf numFmtId="164" fontId="16" fillId="3" borderId="42" xfId="0" applyNumberFormat="1" applyFont="1" applyFill="1" applyBorder="1" applyAlignment="1">
      <alignment horizontal="center" vertical="center" wrapText="1"/>
    </xf>
    <xf numFmtId="0" fontId="15" fillId="4" borderId="43" xfId="0" applyFont="1" applyFill="1" applyBorder="1" applyAlignment="1">
      <alignment vertical="center"/>
    </xf>
    <xf numFmtId="0" fontId="15" fillId="4" borderId="11" xfId="0" applyFont="1" applyFill="1" applyBorder="1" applyAlignment="1">
      <alignment vertical="center"/>
    </xf>
    <xf numFmtId="0" fontId="21" fillId="4" borderId="37" xfId="0" applyFont="1" applyFill="1" applyBorder="1" applyAlignment="1">
      <alignment vertical="center"/>
    </xf>
    <xf numFmtId="0" fontId="21" fillId="4" borderId="32" xfId="0" applyFont="1" applyFill="1" applyBorder="1" applyAlignment="1">
      <alignment vertical="center"/>
    </xf>
    <xf numFmtId="0" fontId="22" fillId="4" borderId="2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 wrapText="1"/>
    </xf>
    <xf numFmtId="0" fontId="18" fillId="0" borderId="1" xfId="0" applyNumberFormat="1" applyFont="1" applyBorder="1" applyAlignment="1">
      <alignment horizontal="center" vertical="center"/>
    </xf>
    <xf numFmtId="0" fontId="18" fillId="0" borderId="33" xfId="0" applyNumberFormat="1" applyFont="1" applyBorder="1" applyAlignment="1">
      <alignment horizontal="center" vertical="center"/>
    </xf>
    <xf numFmtId="0" fontId="23" fillId="4" borderId="22" xfId="0" applyFont="1" applyFill="1" applyBorder="1"/>
    <xf numFmtId="164" fontId="24" fillId="3" borderId="5" xfId="0" applyNumberFormat="1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23" fillId="4" borderId="24" xfId="0" applyFont="1" applyFill="1" applyBorder="1"/>
    <xf numFmtId="164" fontId="24" fillId="3" borderId="1" xfId="0" applyNumberFormat="1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23" fillId="4" borderId="23" xfId="0" applyFont="1" applyFill="1" applyBorder="1"/>
    <xf numFmtId="0" fontId="17" fillId="3" borderId="2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>
      <alignment vertical="center"/>
    </xf>
    <xf numFmtId="1" fontId="24" fillId="3" borderId="1" xfId="0" applyNumberFormat="1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horizontal="center" vertical="center"/>
    </xf>
    <xf numFmtId="164" fontId="24" fillId="3" borderId="33" xfId="0" applyNumberFormat="1" applyFont="1" applyFill="1" applyBorder="1" applyAlignment="1">
      <alignment horizontal="center" vertical="center" wrapText="1"/>
    </xf>
    <xf numFmtId="164" fontId="5" fillId="3" borderId="13" xfId="0" applyNumberFormat="1" applyFont="1" applyFill="1" applyBorder="1" applyAlignment="1">
      <alignment horizontal="center" vertical="center" wrapText="1"/>
    </xf>
    <xf numFmtId="164" fontId="16" fillId="3" borderId="5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1" fillId="2" borderId="5" xfId="0" applyNumberFormat="1" applyFont="1" applyFill="1" applyBorder="1" applyAlignment="1">
      <alignment horizontal="center" vertical="center"/>
    </xf>
    <xf numFmtId="164" fontId="1" fillId="2" borderId="33" xfId="0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8" fontId="1" fillId="0" borderId="1" xfId="0" applyNumberFormat="1" applyFont="1" applyBorder="1" applyAlignment="1">
      <alignment horizontal="center" vertical="center"/>
    </xf>
    <xf numFmtId="8" fontId="1" fillId="0" borderId="33" xfId="0" applyNumberFormat="1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8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165" fontId="5" fillId="3" borderId="5" xfId="1" applyNumberFormat="1" applyFont="1" applyFill="1" applyBorder="1" applyAlignment="1">
      <alignment horizontal="center" wrapText="1"/>
    </xf>
    <xf numFmtId="165" fontId="5" fillId="3" borderId="1" xfId="1" applyNumberFormat="1" applyFont="1" applyFill="1" applyBorder="1" applyAlignment="1">
      <alignment horizontal="center" wrapText="1"/>
    </xf>
    <xf numFmtId="165" fontId="5" fillId="3" borderId="3" xfId="1" applyNumberFormat="1" applyFont="1" applyFill="1" applyBorder="1" applyAlignment="1">
      <alignment horizontal="center" wrapText="1"/>
    </xf>
    <xf numFmtId="164" fontId="24" fillId="3" borderId="3" xfId="0" applyNumberFormat="1" applyFont="1" applyFill="1" applyBorder="1" applyAlignment="1">
      <alignment horizontal="center" vertical="center" wrapText="1"/>
    </xf>
    <xf numFmtId="0" fontId="23" fillId="4" borderId="37" xfId="0" applyFont="1" applyFill="1" applyBorder="1" applyAlignment="1">
      <alignment vertical="center"/>
    </xf>
    <xf numFmtId="164" fontId="24" fillId="3" borderId="26" xfId="0" applyNumberFormat="1" applyFont="1" applyFill="1" applyBorder="1" applyAlignment="1">
      <alignment horizontal="center" vertical="center" wrapText="1"/>
    </xf>
    <xf numFmtId="1" fontId="24" fillId="3" borderId="26" xfId="0" applyNumberFormat="1" applyFont="1" applyFill="1" applyBorder="1" applyAlignment="1">
      <alignment horizontal="center" vertical="center" wrapText="1"/>
    </xf>
    <xf numFmtId="0" fontId="17" fillId="3" borderId="46" xfId="0" applyFont="1" applyFill="1" applyBorder="1" applyAlignment="1">
      <alignment horizontal="center" vertical="center" wrapText="1"/>
    </xf>
    <xf numFmtId="0" fontId="17" fillId="3" borderId="47" xfId="0" applyFont="1" applyFill="1" applyBorder="1" applyAlignment="1">
      <alignment horizontal="center" vertical="center" wrapText="1"/>
    </xf>
    <xf numFmtId="0" fontId="23" fillId="4" borderId="32" xfId="0" applyFont="1" applyFill="1" applyBorder="1" applyAlignment="1">
      <alignment vertical="center"/>
    </xf>
    <xf numFmtId="0" fontId="4" fillId="2" borderId="2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2" fontId="8" fillId="0" borderId="12" xfId="0" applyNumberFormat="1" applyFont="1" applyFill="1" applyBorder="1" applyAlignment="1">
      <alignment horizontal="center" vertical="center" wrapText="1"/>
    </xf>
    <xf numFmtId="2" fontId="8" fillId="0" borderId="11" xfId="0" applyNumberFormat="1" applyFont="1" applyFill="1" applyBorder="1" applyAlignment="1">
      <alignment horizontal="center" vertical="center" wrapText="1"/>
    </xf>
    <xf numFmtId="0" fontId="13" fillId="6" borderId="25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/>
    </xf>
    <xf numFmtId="0" fontId="11" fillId="5" borderId="8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1" fillId="5" borderId="25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1" fillId="5" borderId="3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2" fontId="8" fillId="0" borderId="14" xfId="0" applyNumberFormat="1" applyFont="1" applyFill="1" applyBorder="1" applyAlignment="1">
      <alignment horizontal="center" vertical="center" wrapText="1"/>
    </xf>
    <xf numFmtId="0" fontId="13" fillId="6" borderId="15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0" fontId="0" fillId="0" borderId="11" xfId="0" applyBorder="1" applyAlignment="1">
      <alignment wrapText="1"/>
    </xf>
    <xf numFmtId="0" fontId="8" fillId="0" borderId="14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13" fillId="6" borderId="18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wrapText="1"/>
    </xf>
    <xf numFmtId="0" fontId="1" fillId="0" borderId="18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45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3" fillId="0" borderId="19" xfId="0" applyFont="1" applyFill="1" applyBorder="1" applyAlignment="1">
      <alignment horizontal="center" vertical="center" wrapText="1"/>
    </xf>
    <xf numFmtId="0" fontId="8" fillId="5" borderId="25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25" fillId="6" borderId="15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16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0" xfId="0" applyBorder="1" applyAlignment="1">
      <alignment horizontal="center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colors>
    <mruColors>
      <color rgb="FFF4910C"/>
      <color rgb="FF132B91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443345</xdr:colOff>
      <xdr:row>11</xdr:row>
      <xdr:rowOff>27709</xdr:rowOff>
    </xdr:from>
    <xdr:to>
      <xdr:col>5</xdr:col>
      <xdr:colOff>1991294</xdr:colOff>
      <xdr:row>20</xdr:row>
      <xdr:rowOff>159967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C0C23AA-B435-45C2-8291-2D404019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2581" y="5195454"/>
          <a:ext cx="1547949" cy="24182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125459</xdr:colOff>
      <xdr:row>5</xdr:row>
      <xdr:rowOff>99876</xdr:rowOff>
    </xdr:from>
    <xdr:to>
      <xdr:col>5</xdr:col>
      <xdr:colOff>1409973</xdr:colOff>
      <xdr:row>6</xdr:row>
      <xdr:rowOff>696686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BCD60F2-378F-4099-B0E0-D6C77B657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35173" y="4769847"/>
          <a:ext cx="1284514" cy="15220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986964</xdr:colOff>
      <xdr:row>5</xdr:row>
      <xdr:rowOff>37752</xdr:rowOff>
    </xdr:from>
    <xdr:to>
      <xdr:col>5</xdr:col>
      <xdr:colOff>2258291</xdr:colOff>
      <xdr:row>6</xdr:row>
      <xdr:rowOff>942107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6ABD73A-CCFC-4763-8D88-28B0091B08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47946" y="4859134"/>
          <a:ext cx="1271327" cy="17079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498022</xdr:colOff>
      <xdr:row>5</xdr:row>
      <xdr:rowOff>182337</xdr:rowOff>
    </xdr:from>
    <xdr:to>
      <xdr:col>5</xdr:col>
      <xdr:colOff>1823356</xdr:colOff>
      <xdr:row>10</xdr:row>
      <xdr:rowOff>105102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25777E5-E57B-4380-983B-6D7BC6AA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3308" y="4781551"/>
          <a:ext cx="1325334" cy="1691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847033</xdr:colOff>
      <xdr:row>5</xdr:row>
      <xdr:rowOff>45374</xdr:rowOff>
    </xdr:from>
    <xdr:to>
      <xdr:col>4</xdr:col>
      <xdr:colOff>3071899</xdr:colOff>
      <xdr:row>5</xdr:row>
      <xdr:rowOff>2954828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0B3FC05-CE17-4364-BFCB-C0CF7DE54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28451" y="4714356"/>
          <a:ext cx="2224866" cy="29094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1541664</xdr:colOff>
      <xdr:row>5</xdr:row>
      <xdr:rowOff>217864</xdr:rowOff>
    </xdr:from>
    <xdr:to>
      <xdr:col>4</xdr:col>
      <xdr:colOff>3941544</xdr:colOff>
      <xdr:row>5</xdr:row>
      <xdr:rowOff>845127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5B416FF-2E6A-4C34-8D80-6E85E07F7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24173" y="5274773"/>
          <a:ext cx="2399880" cy="62726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1356360</xdr:colOff>
      <xdr:row>5</xdr:row>
      <xdr:rowOff>144780</xdr:rowOff>
    </xdr:from>
    <xdr:to>
      <xdr:col>4</xdr:col>
      <xdr:colOff>2884170</xdr:colOff>
      <xdr:row>5</xdr:row>
      <xdr:rowOff>2047875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93A4922-3E55-432C-A26C-A51C5BA37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44960" y="4812030"/>
          <a:ext cx="1527810" cy="1903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285751</xdr:colOff>
      <xdr:row>5</xdr:row>
      <xdr:rowOff>435428</xdr:rowOff>
    </xdr:from>
    <xdr:to>
      <xdr:col>5</xdr:col>
      <xdr:colOff>1605643</xdr:colOff>
      <xdr:row>13</xdr:row>
      <xdr:rowOff>68036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DB27E0E-F6B2-4A5B-BB48-FA1E36A33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49394" y="4014107"/>
          <a:ext cx="1319892" cy="21499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711381</xdr:colOff>
      <xdr:row>5</xdr:row>
      <xdr:rowOff>295818</xdr:rowOff>
    </xdr:from>
    <xdr:to>
      <xdr:col>5</xdr:col>
      <xdr:colOff>2271848</xdr:colOff>
      <xdr:row>14</xdr:row>
      <xdr:rowOff>238670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98C539C-154D-4328-9E6F-7945575870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73495" y="2853961"/>
          <a:ext cx="1560467" cy="27432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632460</xdr:colOff>
      <xdr:row>9</xdr:row>
      <xdr:rowOff>251460</xdr:rowOff>
    </xdr:from>
    <xdr:ext cx="728533" cy="28892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73DB0E5-884D-4341-9F8E-68793397ACD3}"/>
            </a:ext>
          </a:extLst>
        </xdr:cNvPr>
        <xdr:cNvSpPr txBox="1"/>
      </xdr:nvSpPr>
      <xdr:spPr>
        <a:xfrm>
          <a:off x="16377285" y="19806285"/>
          <a:ext cx="728533" cy="2889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>
            <a:solidFill>
              <a:srgbClr val="FF0000"/>
            </a:solidFill>
            <a:latin typeface="Comic Sans MS" panose="030F0702030302020204" pitchFamily="66" charset="0"/>
          </a:endParaRPr>
        </a:p>
      </xdr:txBody>
    </xdr:sp>
    <xdr:clientData/>
  </xdr:oneCellAnchor>
  <xdr:twoCellAnchor editAs="oneCell">
    <xdr:from>
      <xdr:col>5</xdr:col>
      <xdr:colOff>660761</xdr:colOff>
      <xdr:row>5</xdr:row>
      <xdr:rowOff>92801</xdr:rowOff>
    </xdr:from>
    <xdr:to>
      <xdr:col>5</xdr:col>
      <xdr:colOff>1789066</xdr:colOff>
      <xdr:row>9</xdr:row>
      <xdr:rowOff>236221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1518EEB-708B-45B4-9795-9210A99E0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964590" y="3761287"/>
          <a:ext cx="1128305" cy="1373505"/>
        </a:xfrm>
        <a:prstGeom prst="rect">
          <a:avLst/>
        </a:prstGeom>
      </xdr:spPr>
    </xdr:pic>
    <xdr:clientData/>
  </xdr:twoCellAnchor>
  <xdr:twoCellAnchor editAs="oneCell">
    <xdr:from>
      <xdr:col>5</xdr:col>
      <xdr:colOff>339361</xdr:colOff>
      <xdr:row>11</xdr:row>
      <xdr:rowOff>292554</xdr:rowOff>
    </xdr:from>
    <xdr:to>
      <xdr:col>5</xdr:col>
      <xdr:colOff>1939561</xdr:colOff>
      <xdr:row>19</xdr:row>
      <xdr:rowOff>29119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1D07835-FF0A-4C77-93FD-80ABF740E3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43190" y="5996668"/>
          <a:ext cx="1600200" cy="22892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1210219</xdr:colOff>
      <xdr:row>5</xdr:row>
      <xdr:rowOff>359724</xdr:rowOff>
    </xdr:from>
    <xdr:to>
      <xdr:col>6</xdr:col>
      <xdr:colOff>117714</xdr:colOff>
      <xdr:row>13</xdr:row>
      <xdr:rowOff>163781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6B1C396-053F-413E-81ED-7827378EA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77969" y="3489367"/>
          <a:ext cx="1751388" cy="2416628"/>
        </a:xfrm>
        <a:prstGeom prst="rect">
          <a:avLst/>
        </a:prstGeom>
      </xdr:spPr>
    </xdr:pic>
    <xdr:clientData/>
  </xdr:twoCellAnchor>
  <xdr:twoCellAnchor editAs="oneCell">
    <xdr:from>
      <xdr:col>5</xdr:col>
      <xdr:colOff>988694</xdr:colOff>
      <xdr:row>15</xdr:row>
      <xdr:rowOff>79710</xdr:rowOff>
    </xdr:from>
    <xdr:to>
      <xdr:col>6</xdr:col>
      <xdr:colOff>231321</xdr:colOff>
      <xdr:row>21</xdr:row>
      <xdr:rowOff>87219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5D403D-6055-482B-8744-4A88071DC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56444" y="6311781"/>
          <a:ext cx="2086520" cy="27425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797378</xdr:colOff>
      <xdr:row>5</xdr:row>
      <xdr:rowOff>84363</xdr:rowOff>
    </xdr:from>
    <xdr:to>
      <xdr:col>5</xdr:col>
      <xdr:colOff>2449286</xdr:colOff>
      <xdr:row>10</xdr:row>
      <xdr:rowOff>280024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497772-F85D-4AC8-90EE-CC57EAECD5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50235" y="3254827"/>
          <a:ext cx="1651908" cy="2168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741217</xdr:colOff>
      <xdr:row>5</xdr:row>
      <xdr:rowOff>165042</xdr:rowOff>
    </xdr:from>
    <xdr:to>
      <xdr:col>5</xdr:col>
      <xdr:colOff>3480955</xdr:colOff>
      <xdr:row>13</xdr:row>
      <xdr:rowOff>10616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EC6C8C2-78A3-4B47-A06D-D1EC1199E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16444" y="3264997"/>
          <a:ext cx="2739738" cy="3672892"/>
        </a:xfrm>
        <a:prstGeom prst="rect">
          <a:avLst/>
        </a:prstGeom>
      </xdr:spPr>
    </xdr:pic>
    <xdr:clientData/>
  </xdr:twoCellAnchor>
  <xdr:twoCellAnchor editAs="oneCell">
    <xdr:from>
      <xdr:col>5</xdr:col>
      <xdr:colOff>221671</xdr:colOff>
      <xdr:row>14</xdr:row>
      <xdr:rowOff>379094</xdr:rowOff>
    </xdr:from>
    <xdr:to>
      <xdr:col>5</xdr:col>
      <xdr:colOff>3762248</xdr:colOff>
      <xdr:row>17</xdr:row>
      <xdr:rowOff>51954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61992C1-B2AC-4472-BD57-9EA532522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96898" y="7739321"/>
          <a:ext cx="3540577" cy="2287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1074072</xdr:colOff>
      <xdr:row>5</xdr:row>
      <xdr:rowOff>130404</xdr:rowOff>
    </xdr:from>
    <xdr:to>
      <xdr:col>5</xdr:col>
      <xdr:colOff>2961410</xdr:colOff>
      <xdr:row>9</xdr:row>
      <xdr:rowOff>538071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C2B482C-C6D0-4D48-BFF4-B568E91EA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72754" y="3282313"/>
          <a:ext cx="1887338" cy="27109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1025978</xdr:colOff>
      <xdr:row>5</xdr:row>
      <xdr:rowOff>111579</xdr:rowOff>
    </xdr:from>
    <xdr:to>
      <xdr:col>6</xdr:col>
      <xdr:colOff>282755</xdr:colOff>
      <xdr:row>6</xdr:row>
      <xdr:rowOff>539659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65A7D4F-B75E-48CB-907A-5656DE8AF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5371" y="4710793"/>
          <a:ext cx="603884" cy="1013188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408213</xdr:colOff>
      <xdr:row>13</xdr:row>
      <xdr:rowOff>163285</xdr:rowOff>
    </xdr:from>
    <xdr:to>
      <xdr:col>7</xdr:col>
      <xdr:colOff>108858</xdr:colOff>
      <xdr:row>23</xdr:row>
      <xdr:rowOff>40821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BFA8D65-C542-4DEA-BCE7-7C67FBF76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1" t="13903" r="12337" b="11802"/>
        <a:stretch/>
      </xdr:blipFill>
      <xdr:spPr bwMode="auto">
        <a:xfrm>
          <a:off x="9157606" y="9484178"/>
          <a:ext cx="1660073" cy="2326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%20&#1094;&#1077;&#1085;%20%20&#1056;&#1060;%20%2030%25%20%20&#1074;&#1089;&#1077;%20&#1082;&#1086;&#1090;&#1083;&#1099;%20&#1089;%20&#1085;&#1086;&#1074;&#1080;&#1085;&#1082;&#1072;&#1084;&#1080;%20&#1088;&#1072;&#1079;&#1076;&#1077;&#1083;&#1077;&#1085;&#1086;%2009.01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-TERM"/>
      <sheetName val="S-TERM 2.0"/>
      <sheetName val="S-TERM Smart"/>
      <sheetName val="Жар"/>
      <sheetName val="Комфорт"/>
      <sheetName val="Комфорт Smart"/>
      <sheetName val="Большая мощность"/>
      <sheetName val="NeoClassic"/>
      <sheetName val="АОГВ"/>
      <sheetName val="Каскад"/>
      <sheetName val="Удача"/>
      <sheetName val="Электрические котлы"/>
      <sheetName val="Бойлер"/>
      <sheetName val="Турбонасадка"/>
      <sheetName val="Гидрогруппа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    </cell>
        </row>
      </sheetData>
      <sheetData sheetId="6"/>
      <sheetData sheetId="7"/>
      <sheetData sheetId="8"/>
      <sheetData sheetId="9">
        <row r="7">
          <cell r="B7">
            <v>363800</v>
          </cell>
        </row>
        <row r="8">
          <cell r="B8">
            <v>496150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29"/>
  <sheetViews>
    <sheetView zoomScale="55" zoomScaleNormal="55" workbookViewId="0">
      <selection sqref="A1:F2"/>
    </sheetView>
  </sheetViews>
  <sheetFormatPr defaultRowHeight="14.4" x14ac:dyDescent="0.3"/>
  <cols>
    <col min="1" max="1" width="36.44140625" customWidth="1"/>
    <col min="2" max="2" width="33.44140625" customWidth="1"/>
    <col min="3" max="3" width="27.33203125" customWidth="1"/>
    <col min="4" max="4" width="28.109375" customWidth="1"/>
    <col min="5" max="5" width="35.109375" customWidth="1"/>
    <col min="6" max="6" width="36" customWidth="1"/>
  </cols>
  <sheetData>
    <row r="1" spans="1:6" ht="109.5" customHeight="1" x14ac:dyDescent="0.3">
      <c r="A1" s="140" t="str">
        <f>'[1]Комфорт Smart'!$A$1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41"/>
    </row>
    <row r="2" spans="1:6" ht="53.25" customHeight="1" thickBot="1" x14ac:dyDescent="0.35">
      <c r="A2" s="142"/>
      <c r="B2" s="143"/>
      <c r="C2" s="143"/>
      <c r="D2" s="143"/>
      <c r="E2" s="143"/>
      <c r="F2" s="143"/>
    </row>
    <row r="3" spans="1:6" ht="23.25" customHeight="1" x14ac:dyDescent="0.3">
      <c r="A3" s="144" t="s">
        <v>137</v>
      </c>
      <c r="B3" s="144" t="s">
        <v>1</v>
      </c>
      <c r="C3" s="158" t="s">
        <v>40</v>
      </c>
      <c r="D3" s="158" t="s">
        <v>41</v>
      </c>
      <c r="E3" s="158" t="s">
        <v>0</v>
      </c>
      <c r="F3" s="160" t="s">
        <v>2</v>
      </c>
    </row>
    <row r="4" spans="1:6" ht="71.25" customHeight="1" thickBot="1" x14ac:dyDescent="0.35">
      <c r="A4" s="145"/>
      <c r="B4" s="145"/>
      <c r="C4" s="159"/>
      <c r="D4" s="159"/>
      <c r="E4" s="159"/>
      <c r="F4" s="161"/>
    </row>
    <row r="5" spans="1:6" ht="31.8" thickBot="1" x14ac:dyDescent="0.35">
      <c r="A5" s="146" t="s">
        <v>3</v>
      </c>
      <c r="B5" s="147"/>
      <c r="C5" s="147"/>
      <c r="D5" s="147"/>
      <c r="E5" s="147"/>
      <c r="F5" s="148"/>
    </row>
    <row r="6" spans="1:6" ht="24" thickBot="1" x14ac:dyDescent="0.35">
      <c r="A6" s="149" t="s">
        <v>79</v>
      </c>
      <c r="B6" s="150"/>
      <c r="C6" s="150"/>
      <c r="D6" s="150"/>
      <c r="E6" s="151"/>
      <c r="F6" s="152"/>
    </row>
    <row r="7" spans="1:6" ht="18" x14ac:dyDescent="0.35">
      <c r="A7" s="5" t="s">
        <v>73</v>
      </c>
      <c r="B7" s="27">
        <v>32600</v>
      </c>
      <c r="C7" s="1">
        <v>70</v>
      </c>
      <c r="D7" s="1" t="s">
        <v>27</v>
      </c>
      <c r="E7" s="2">
        <v>34.5</v>
      </c>
      <c r="F7" s="153"/>
    </row>
    <row r="8" spans="1:6" ht="18" x14ac:dyDescent="0.35">
      <c r="A8" s="5" t="s">
        <v>74</v>
      </c>
      <c r="B8" s="27">
        <v>32950</v>
      </c>
      <c r="C8" s="3">
        <v>100</v>
      </c>
      <c r="D8" s="1" t="s">
        <v>27</v>
      </c>
      <c r="E8" s="2">
        <v>34.5</v>
      </c>
      <c r="F8" s="153"/>
    </row>
    <row r="9" spans="1:6" ht="18" x14ac:dyDescent="0.35">
      <c r="A9" s="5" t="s">
        <v>75</v>
      </c>
      <c r="B9" s="27">
        <v>37050</v>
      </c>
      <c r="C9" s="3">
        <v>125</v>
      </c>
      <c r="D9" s="1" t="s">
        <v>27</v>
      </c>
      <c r="E9" s="2">
        <v>34.5</v>
      </c>
      <c r="F9" s="153"/>
    </row>
    <row r="10" spans="1:6" ht="18" x14ac:dyDescent="0.35">
      <c r="A10" s="5" t="s">
        <v>76</v>
      </c>
      <c r="B10" s="28">
        <v>39400</v>
      </c>
      <c r="C10" s="4">
        <v>160</v>
      </c>
      <c r="D10" s="1" t="s">
        <v>27</v>
      </c>
      <c r="E10" s="2">
        <v>34.5</v>
      </c>
      <c r="F10" s="153"/>
    </row>
    <row r="11" spans="1:6" ht="18" x14ac:dyDescent="0.35">
      <c r="A11" s="5" t="s">
        <v>77</v>
      </c>
      <c r="B11" s="28">
        <v>43850</v>
      </c>
      <c r="C11" s="4">
        <v>200</v>
      </c>
      <c r="D11" s="1" t="s">
        <v>27</v>
      </c>
      <c r="E11" s="2">
        <v>34.5</v>
      </c>
      <c r="F11" s="153"/>
    </row>
    <row r="12" spans="1:6" ht="18.600000000000001" thickBot="1" x14ac:dyDescent="0.4">
      <c r="A12" s="5" t="s">
        <v>78</v>
      </c>
      <c r="B12" s="29">
        <v>50250</v>
      </c>
      <c r="C12" s="4">
        <v>250</v>
      </c>
      <c r="D12" s="8" t="s">
        <v>27</v>
      </c>
      <c r="E12" s="9">
        <v>34.5</v>
      </c>
      <c r="F12" s="153"/>
    </row>
    <row r="13" spans="1:6" ht="24" thickBot="1" x14ac:dyDescent="0.35">
      <c r="A13" s="149" t="s">
        <v>80</v>
      </c>
      <c r="B13" s="150"/>
      <c r="C13" s="150"/>
      <c r="D13" s="150"/>
      <c r="E13" s="151"/>
      <c r="F13" s="153"/>
    </row>
    <row r="14" spans="1:6" ht="18" x14ac:dyDescent="0.35">
      <c r="A14" s="5" t="s">
        <v>73</v>
      </c>
      <c r="B14" s="27">
        <v>27300</v>
      </c>
      <c r="C14" s="1">
        <v>70</v>
      </c>
      <c r="D14" s="1" t="s">
        <v>27</v>
      </c>
      <c r="E14" s="2">
        <v>34.5</v>
      </c>
      <c r="F14" s="153"/>
    </row>
    <row r="15" spans="1:6" ht="18" x14ac:dyDescent="0.35">
      <c r="A15" s="6" t="s">
        <v>74</v>
      </c>
      <c r="B15" s="110">
        <v>27750</v>
      </c>
      <c r="C15" s="3">
        <v>100</v>
      </c>
      <c r="D15" s="1" t="s">
        <v>27</v>
      </c>
      <c r="E15" s="2">
        <v>34.5</v>
      </c>
      <c r="F15" s="153"/>
    </row>
    <row r="16" spans="1:6" ht="18" x14ac:dyDescent="0.35">
      <c r="A16" s="6" t="s">
        <v>75</v>
      </c>
      <c r="B16" s="110">
        <v>32050</v>
      </c>
      <c r="C16" s="3">
        <v>125</v>
      </c>
      <c r="D16" s="1" t="s">
        <v>27</v>
      </c>
      <c r="E16" s="2">
        <v>34.5</v>
      </c>
      <c r="F16" s="153"/>
    </row>
    <row r="17" spans="1:6" ht="18" x14ac:dyDescent="0.35">
      <c r="A17" s="6" t="s">
        <v>76</v>
      </c>
      <c r="B17" s="111">
        <v>34550</v>
      </c>
      <c r="C17" s="4">
        <v>160</v>
      </c>
      <c r="D17" s="1" t="s">
        <v>27</v>
      </c>
      <c r="E17" s="2">
        <v>34.5</v>
      </c>
      <c r="F17" s="153"/>
    </row>
    <row r="18" spans="1:6" ht="18" x14ac:dyDescent="0.35">
      <c r="A18" s="6" t="s">
        <v>77</v>
      </c>
      <c r="B18" s="111">
        <v>39300</v>
      </c>
      <c r="C18" s="4">
        <v>200</v>
      </c>
      <c r="D18" s="1" t="s">
        <v>27</v>
      </c>
      <c r="E18" s="2">
        <v>34.5</v>
      </c>
      <c r="F18" s="153"/>
    </row>
    <row r="19" spans="1:6" ht="18.600000000000001" thickBot="1" x14ac:dyDescent="0.4">
      <c r="A19" s="7" t="s">
        <v>78</v>
      </c>
      <c r="B19" s="112">
        <v>45900</v>
      </c>
      <c r="C19" s="4">
        <v>250</v>
      </c>
      <c r="D19" s="8" t="s">
        <v>27</v>
      </c>
      <c r="E19" s="9">
        <v>34.5</v>
      </c>
      <c r="F19" s="153"/>
    </row>
    <row r="20" spans="1:6" ht="24" thickBot="1" x14ac:dyDescent="0.35">
      <c r="A20" s="149" t="s">
        <v>86</v>
      </c>
      <c r="B20" s="150"/>
      <c r="C20" s="150"/>
      <c r="D20" s="150"/>
      <c r="E20" s="150"/>
      <c r="F20" s="153"/>
    </row>
    <row r="21" spans="1:6" ht="18" x14ac:dyDescent="0.35">
      <c r="A21" s="5" t="s">
        <v>17</v>
      </c>
      <c r="B21" s="30">
        <v>40650</v>
      </c>
      <c r="C21" s="1">
        <v>125</v>
      </c>
      <c r="D21" s="8" t="s">
        <v>28</v>
      </c>
      <c r="E21" s="9">
        <v>44.5</v>
      </c>
      <c r="F21" s="153"/>
    </row>
    <row r="22" spans="1:6" ht="18" x14ac:dyDescent="0.35">
      <c r="A22" s="6" t="s">
        <v>18</v>
      </c>
      <c r="B22" s="29">
        <v>45000</v>
      </c>
      <c r="C22" s="4">
        <v>160</v>
      </c>
      <c r="D22" s="3" t="s">
        <v>28</v>
      </c>
      <c r="E22" s="10">
        <v>44.5</v>
      </c>
      <c r="F22" s="153"/>
    </row>
    <row r="23" spans="1:6" ht="18" x14ac:dyDescent="0.35">
      <c r="A23" s="6" t="s">
        <v>19</v>
      </c>
      <c r="B23" s="29">
        <v>49700</v>
      </c>
      <c r="C23" s="3">
        <v>200</v>
      </c>
      <c r="D23" s="3" t="s">
        <v>28</v>
      </c>
      <c r="E23" s="10">
        <v>44.5</v>
      </c>
      <c r="F23" s="153"/>
    </row>
    <row r="24" spans="1:6" ht="18.600000000000001" thickBot="1" x14ac:dyDescent="0.4">
      <c r="A24" s="7" t="s">
        <v>20</v>
      </c>
      <c r="B24" s="29">
        <v>54050</v>
      </c>
      <c r="C24" s="4">
        <v>250</v>
      </c>
      <c r="D24" s="8" t="s">
        <v>28</v>
      </c>
      <c r="E24" s="9">
        <v>44.5</v>
      </c>
      <c r="F24" s="153"/>
    </row>
    <row r="25" spans="1:6" ht="42" customHeight="1" thickBot="1" x14ac:dyDescent="0.35">
      <c r="A25" s="155" t="s">
        <v>85</v>
      </c>
      <c r="B25" s="156"/>
      <c r="C25" s="156"/>
      <c r="D25" s="156"/>
      <c r="E25" s="157"/>
      <c r="F25" s="153"/>
    </row>
    <row r="26" spans="1:6" ht="18" x14ac:dyDescent="0.35">
      <c r="A26" s="5" t="s">
        <v>82</v>
      </c>
      <c r="B26" s="31">
        <v>35900</v>
      </c>
      <c r="C26" s="1">
        <v>125</v>
      </c>
      <c r="D26" s="1" t="s">
        <v>28</v>
      </c>
      <c r="E26" s="2">
        <v>44.5</v>
      </c>
      <c r="F26" s="153"/>
    </row>
    <row r="27" spans="1:6" ht="18" x14ac:dyDescent="0.35">
      <c r="A27" s="6" t="s">
        <v>81</v>
      </c>
      <c r="B27" s="32">
        <v>40400</v>
      </c>
      <c r="C27" s="3">
        <v>160</v>
      </c>
      <c r="D27" s="3" t="s">
        <v>28</v>
      </c>
      <c r="E27" s="10">
        <v>44.5</v>
      </c>
      <c r="F27" s="153"/>
    </row>
    <row r="28" spans="1:6" ht="18" x14ac:dyDescent="0.35">
      <c r="A28" s="6" t="s">
        <v>83</v>
      </c>
      <c r="B28" s="32">
        <v>45350</v>
      </c>
      <c r="C28" s="3">
        <v>200</v>
      </c>
      <c r="D28" s="3" t="s">
        <v>28</v>
      </c>
      <c r="E28" s="10">
        <v>44.5</v>
      </c>
      <c r="F28" s="153"/>
    </row>
    <row r="29" spans="1:6" ht="18.600000000000001" thickBot="1" x14ac:dyDescent="0.4">
      <c r="A29" s="42" t="s">
        <v>84</v>
      </c>
      <c r="B29" s="43">
        <v>49950</v>
      </c>
      <c r="C29" s="44">
        <v>250</v>
      </c>
      <c r="D29" s="44" t="s">
        <v>28</v>
      </c>
      <c r="E29" s="45">
        <v>44.5</v>
      </c>
      <c r="F29" s="154"/>
    </row>
  </sheetData>
  <mergeCells count="13">
    <mergeCell ref="A1:F2"/>
    <mergeCell ref="A3:A4"/>
    <mergeCell ref="A5:F5"/>
    <mergeCell ref="A6:E6"/>
    <mergeCell ref="A13:E13"/>
    <mergeCell ref="F6:F29"/>
    <mergeCell ref="A20:E20"/>
    <mergeCell ref="A25:E25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scale="3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"/>
  <sheetViews>
    <sheetView topLeftCell="A4" zoomScale="70" zoomScaleNormal="70" workbookViewId="0">
      <selection activeCell="B7" sqref="B7"/>
    </sheetView>
  </sheetViews>
  <sheetFormatPr defaultRowHeight="14.4" x14ac:dyDescent="0.3"/>
  <cols>
    <col min="1" max="1" width="22.33203125" customWidth="1"/>
    <col min="2" max="2" width="28.5546875" customWidth="1"/>
    <col min="3" max="3" width="29.6640625" customWidth="1"/>
    <col min="4" max="4" width="42.33203125" customWidth="1"/>
    <col min="5" max="5" width="15.5546875" customWidth="1"/>
    <col min="6" max="6" width="23.109375" customWidth="1"/>
  </cols>
  <sheetData>
    <row r="1" spans="1:6" ht="84" customHeight="1" x14ac:dyDescent="0.3">
      <c r="A1" s="140" t="str">
        <f>NeoClassic!$A$1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62"/>
    </row>
    <row r="2" spans="1:6" ht="84" customHeight="1" thickBot="1" x14ac:dyDescent="0.35">
      <c r="A2" s="142"/>
      <c r="B2" s="143"/>
      <c r="C2" s="143"/>
      <c r="D2" s="143"/>
      <c r="E2" s="143"/>
      <c r="F2" s="163"/>
    </row>
    <row r="3" spans="1:6" ht="84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60" t="s">
        <v>2</v>
      </c>
    </row>
    <row r="4" spans="1:6" ht="84" customHeight="1" thickBot="1" x14ac:dyDescent="0.35">
      <c r="A4" s="145"/>
      <c r="B4" s="145"/>
      <c r="C4" s="159"/>
      <c r="D4" s="159"/>
      <c r="E4" s="159"/>
      <c r="F4" s="161"/>
    </row>
    <row r="5" spans="1:6" ht="31.95" customHeight="1" thickBot="1" x14ac:dyDescent="0.35">
      <c r="A5" s="235" t="s">
        <v>51</v>
      </c>
      <c r="B5" s="236"/>
      <c r="C5" s="236"/>
      <c r="D5" s="236"/>
      <c r="E5" s="236"/>
      <c r="F5" s="237"/>
    </row>
    <row r="6" spans="1:6" ht="72.75" customHeight="1" x14ac:dyDescent="0.3">
      <c r="A6" s="76" t="s">
        <v>52</v>
      </c>
      <c r="B6" s="41">
        <f>[1]Каскад!$B$7</f>
        <v>363800</v>
      </c>
      <c r="C6" s="63">
        <v>3000</v>
      </c>
      <c r="D6" s="11" t="s">
        <v>110</v>
      </c>
      <c r="E6" s="64">
        <v>560</v>
      </c>
      <c r="F6" s="238"/>
    </row>
    <row r="7" spans="1:6" ht="67.5" customHeight="1" thickBot="1" x14ac:dyDescent="0.35">
      <c r="A7" s="77" t="s">
        <v>53</v>
      </c>
      <c r="B7" s="50">
        <f>[1]Каскад!$B$8</f>
        <v>496150</v>
      </c>
      <c r="C7" s="65">
        <v>4000</v>
      </c>
      <c r="D7" s="44" t="s">
        <v>111</v>
      </c>
      <c r="E7" s="51">
        <v>680</v>
      </c>
      <c r="F7" s="239"/>
    </row>
  </sheetData>
  <mergeCells count="9">
    <mergeCell ref="A1:F2"/>
    <mergeCell ref="A5:F5"/>
    <mergeCell ref="F6:F7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7"/>
  <sheetViews>
    <sheetView zoomScale="55" zoomScaleNormal="55" workbookViewId="0">
      <selection sqref="A1:H2"/>
    </sheetView>
  </sheetViews>
  <sheetFormatPr defaultRowHeight="14.4" x14ac:dyDescent="0.3"/>
  <cols>
    <col min="1" max="1" width="26.33203125" customWidth="1"/>
    <col min="2" max="2" width="34.5546875" customWidth="1"/>
    <col min="3" max="3" width="37.5546875" customWidth="1"/>
    <col min="4" max="4" width="45.88671875" customWidth="1"/>
    <col min="5" max="5" width="41.5546875" customWidth="1"/>
    <col min="6" max="6" width="47.5546875" customWidth="1"/>
  </cols>
  <sheetData>
    <row r="1" spans="1:8" ht="84" customHeight="1" x14ac:dyDescent="0.3">
      <c r="A1" s="140" t="str">
        <f>NeoClassic!$A$1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41"/>
      <c r="G1" s="141"/>
      <c r="H1" s="162"/>
    </row>
    <row r="2" spans="1:8" ht="84" customHeight="1" thickBot="1" x14ac:dyDescent="0.35">
      <c r="A2" s="142"/>
      <c r="B2" s="143"/>
      <c r="C2" s="143"/>
      <c r="D2" s="143"/>
      <c r="E2" s="143"/>
      <c r="F2" s="143"/>
      <c r="G2" s="143"/>
      <c r="H2" s="163"/>
    </row>
    <row r="3" spans="1:8" ht="84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60" t="s">
        <v>2</v>
      </c>
    </row>
    <row r="4" spans="1:8" ht="84" customHeight="1" thickBot="1" x14ac:dyDescent="0.35">
      <c r="A4" s="145"/>
      <c r="B4" s="145"/>
      <c r="C4" s="159"/>
      <c r="D4" s="159"/>
      <c r="E4" s="159"/>
      <c r="F4" s="161"/>
    </row>
    <row r="5" spans="1:8" ht="43.5" customHeight="1" thickBot="1" x14ac:dyDescent="0.35">
      <c r="A5" s="235" t="s">
        <v>72</v>
      </c>
      <c r="B5" s="236"/>
      <c r="C5" s="236"/>
      <c r="D5" s="236"/>
      <c r="E5" s="236"/>
      <c r="F5" s="237"/>
    </row>
    <row r="6" spans="1:8" ht="63" customHeight="1" x14ac:dyDescent="0.3">
      <c r="A6" s="85" t="s">
        <v>54</v>
      </c>
      <c r="B6" s="83">
        <v>15650</v>
      </c>
      <c r="C6" s="78">
        <v>50</v>
      </c>
      <c r="D6" s="79" t="s">
        <v>115</v>
      </c>
      <c r="E6" s="80">
        <v>20</v>
      </c>
      <c r="F6" s="238"/>
    </row>
    <row r="7" spans="1:8" ht="85.5" customHeight="1" thickBot="1" x14ac:dyDescent="0.35">
      <c r="A7" s="86" t="s">
        <v>55</v>
      </c>
      <c r="B7" s="84">
        <v>16300</v>
      </c>
      <c r="C7" s="81">
        <v>70</v>
      </c>
      <c r="D7" s="68" t="s">
        <v>115</v>
      </c>
      <c r="E7" s="82">
        <v>20</v>
      </c>
      <c r="F7" s="239"/>
    </row>
  </sheetData>
  <mergeCells count="9">
    <mergeCell ref="A1:H2"/>
    <mergeCell ref="A5:F5"/>
    <mergeCell ref="F6:F7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1"/>
  <sheetViews>
    <sheetView zoomScale="70" zoomScaleNormal="70" workbookViewId="0">
      <selection sqref="A1:F2"/>
    </sheetView>
  </sheetViews>
  <sheetFormatPr defaultRowHeight="14.4" x14ac:dyDescent="0.3"/>
  <cols>
    <col min="1" max="1" width="35.88671875" customWidth="1"/>
    <col min="2" max="2" width="33.88671875" customWidth="1"/>
    <col min="3" max="3" width="35.5546875" customWidth="1"/>
    <col min="4" max="4" width="41.109375" customWidth="1"/>
    <col min="5" max="5" width="38.88671875" customWidth="1"/>
    <col min="6" max="6" width="37.33203125" customWidth="1"/>
  </cols>
  <sheetData>
    <row r="1" spans="1:6" ht="84" customHeight="1" x14ac:dyDescent="0.3">
      <c r="A1" s="140" t="str">
        <f>NeoClassic!$A$1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62"/>
    </row>
    <row r="2" spans="1:6" ht="84" customHeight="1" thickBot="1" x14ac:dyDescent="0.35">
      <c r="A2" s="142"/>
      <c r="B2" s="143"/>
      <c r="C2" s="143"/>
      <c r="D2" s="143"/>
      <c r="E2" s="143"/>
      <c r="F2" s="163"/>
    </row>
    <row r="3" spans="1:6" ht="84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60" t="s">
        <v>2</v>
      </c>
    </row>
    <row r="4" spans="1:6" ht="84" customHeight="1" thickBot="1" x14ac:dyDescent="0.35">
      <c r="A4" s="145"/>
      <c r="B4" s="145"/>
      <c r="C4" s="159"/>
      <c r="D4" s="159"/>
      <c r="E4" s="159"/>
      <c r="F4" s="161"/>
    </row>
    <row r="5" spans="1:6" ht="27.9" customHeight="1" thickBot="1" x14ac:dyDescent="0.35">
      <c r="A5" s="235" t="s">
        <v>11</v>
      </c>
      <c r="B5" s="236"/>
      <c r="C5" s="236"/>
      <c r="D5" s="236"/>
      <c r="E5" s="236"/>
      <c r="F5" s="237"/>
    </row>
    <row r="6" spans="1:6" ht="27" customHeight="1" x14ac:dyDescent="0.3">
      <c r="A6" s="26" t="s">
        <v>12</v>
      </c>
      <c r="B6" s="108">
        <v>9150</v>
      </c>
      <c r="C6" s="62">
        <v>30</v>
      </c>
      <c r="D6" s="62" t="s">
        <v>36</v>
      </c>
      <c r="E6" s="62">
        <v>9</v>
      </c>
      <c r="F6" s="197"/>
    </row>
    <row r="7" spans="1:6" ht="27" customHeight="1" x14ac:dyDescent="0.3">
      <c r="A7" s="23" t="s">
        <v>13</v>
      </c>
      <c r="B7" s="34">
        <v>10550</v>
      </c>
      <c r="C7" s="3">
        <v>50</v>
      </c>
      <c r="D7" s="3" t="s">
        <v>36</v>
      </c>
      <c r="E7" s="3">
        <v>9</v>
      </c>
      <c r="F7" s="200"/>
    </row>
    <row r="8" spans="1:6" ht="27.75" customHeight="1" x14ac:dyDescent="0.3">
      <c r="A8" s="23" t="s">
        <v>14</v>
      </c>
      <c r="B8" s="34">
        <v>11300</v>
      </c>
      <c r="C8" s="3">
        <v>75</v>
      </c>
      <c r="D8" s="3" t="s">
        <v>36</v>
      </c>
      <c r="E8" s="3">
        <v>9</v>
      </c>
      <c r="F8" s="200"/>
    </row>
    <row r="9" spans="1:6" ht="28.5" customHeight="1" x14ac:dyDescent="0.3">
      <c r="A9" s="23" t="s">
        <v>15</v>
      </c>
      <c r="B9" s="34">
        <v>11700</v>
      </c>
      <c r="C9" s="3">
        <v>90</v>
      </c>
      <c r="D9" s="3" t="s">
        <v>36</v>
      </c>
      <c r="E9" s="3">
        <v>9</v>
      </c>
      <c r="F9" s="200"/>
    </row>
    <row r="10" spans="1:6" ht="28.5" customHeight="1" x14ac:dyDescent="0.3">
      <c r="A10" s="23" t="s">
        <v>144</v>
      </c>
      <c r="B10" s="34">
        <v>15150</v>
      </c>
      <c r="C10" s="3">
        <v>120</v>
      </c>
      <c r="D10" s="3" t="s">
        <v>36</v>
      </c>
      <c r="E10" s="3">
        <v>9</v>
      </c>
      <c r="F10" s="200"/>
    </row>
    <row r="11" spans="1:6" ht="28.5" customHeight="1" thickBot="1" x14ac:dyDescent="0.35">
      <c r="A11" s="59" t="s">
        <v>95</v>
      </c>
      <c r="B11" s="50">
        <v>16400</v>
      </c>
      <c r="C11" s="44">
        <v>150</v>
      </c>
      <c r="D11" s="44" t="s">
        <v>36</v>
      </c>
      <c r="E11" s="44">
        <v>9</v>
      </c>
      <c r="F11" s="240"/>
    </row>
  </sheetData>
  <mergeCells count="9">
    <mergeCell ref="A1:F2"/>
    <mergeCell ref="A5:F5"/>
    <mergeCell ref="F6:F11"/>
    <mergeCell ref="A3:A4"/>
    <mergeCell ref="B3:B4"/>
    <mergeCell ref="C3:C4"/>
    <mergeCell ref="D3:D4"/>
    <mergeCell ref="E3:E4"/>
    <mergeCell ref="F3:F4"/>
  </mergeCells>
  <phoneticPr fontId="14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6"/>
  <sheetViews>
    <sheetView zoomScale="40" zoomScaleNormal="40" workbookViewId="0">
      <selection activeCell="A7" sqref="A7:XFD7"/>
    </sheetView>
  </sheetViews>
  <sheetFormatPr defaultRowHeight="14.4" x14ac:dyDescent="0.3"/>
  <cols>
    <col min="1" max="1" width="41.5546875" customWidth="1"/>
    <col min="2" max="2" width="49.33203125" customWidth="1"/>
    <col min="3" max="3" width="51.6640625" customWidth="1"/>
    <col min="4" max="4" width="45.88671875" customWidth="1"/>
    <col min="5" max="5" width="58.88671875" customWidth="1"/>
  </cols>
  <sheetData>
    <row r="1" spans="1:5" ht="84" customHeight="1" x14ac:dyDescent="0.3">
      <c r="A1" s="140" t="str">
        <f>NeoClassic!$A$1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62"/>
    </row>
    <row r="2" spans="1:5" ht="84" customHeight="1" thickBot="1" x14ac:dyDescent="0.35">
      <c r="A2" s="142"/>
      <c r="B2" s="143"/>
      <c r="C2" s="143"/>
      <c r="D2" s="143"/>
      <c r="E2" s="163"/>
    </row>
    <row r="3" spans="1:5" ht="84" customHeight="1" x14ac:dyDescent="0.3">
      <c r="A3" s="170" t="s">
        <v>137</v>
      </c>
      <c r="B3" s="170" t="s">
        <v>1</v>
      </c>
      <c r="C3" s="177" t="s">
        <v>41</v>
      </c>
      <c r="D3" s="177" t="s">
        <v>0</v>
      </c>
      <c r="E3" s="160" t="s">
        <v>2</v>
      </c>
    </row>
    <row r="4" spans="1:5" ht="84" customHeight="1" thickBot="1" x14ac:dyDescent="0.35">
      <c r="A4" s="145"/>
      <c r="B4" s="145"/>
      <c r="C4" s="159"/>
      <c r="D4" s="159"/>
      <c r="E4" s="161"/>
    </row>
    <row r="5" spans="1:5" ht="31.95" customHeight="1" thickBot="1" x14ac:dyDescent="0.35">
      <c r="A5" s="235" t="s">
        <v>47</v>
      </c>
      <c r="B5" s="236"/>
      <c r="C5" s="236"/>
      <c r="D5" s="236"/>
      <c r="E5" s="237"/>
    </row>
    <row r="6" spans="1:5" ht="234.6" customHeight="1" x14ac:dyDescent="0.3">
      <c r="A6" s="87" t="s">
        <v>48</v>
      </c>
      <c r="B6" s="109">
        <v>30300</v>
      </c>
      <c r="C6" s="79" t="s">
        <v>49</v>
      </c>
      <c r="D6" s="79">
        <v>40</v>
      </c>
      <c r="E6" s="139"/>
    </row>
  </sheetData>
  <mergeCells count="7">
    <mergeCell ref="A1:E2"/>
    <mergeCell ref="A5:E5"/>
    <mergeCell ref="A3:A4"/>
    <mergeCell ref="B3:B4"/>
    <mergeCell ref="C3:C4"/>
    <mergeCell ref="D3:D4"/>
    <mergeCell ref="E3:E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6"/>
  <sheetViews>
    <sheetView zoomScale="55" zoomScaleNormal="55" workbookViewId="0">
      <selection sqref="A1:E2"/>
    </sheetView>
  </sheetViews>
  <sheetFormatPr defaultRowHeight="14.4" x14ac:dyDescent="0.3"/>
  <cols>
    <col min="1" max="1" width="32" customWidth="1"/>
    <col min="2" max="2" width="48.33203125" customWidth="1"/>
    <col min="3" max="3" width="54.44140625" customWidth="1"/>
    <col min="4" max="4" width="72" customWidth="1"/>
    <col min="5" max="5" width="84.33203125" customWidth="1"/>
  </cols>
  <sheetData>
    <row r="1" spans="1:5" ht="84" customHeight="1" x14ac:dyDescent="0.3">
      <c r="A1" s="140" t="str">
        <f>NeoClassic!$A$1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62"/>
    </row>
    <row r="2" spans="1:5" ht="84" customHeight="1" thickBot="1" x14ac:dyDescent="0.35">
      <c r="A2" s="142"/>
      <c r="B2" s="143"/>
      <c r="C2" s="143"/>
      <c r="D2" s="143"/>
      <c r="E2" s="163"/>
    </row>
    <row r="3" spans="1:5" ht="84" customHeight="1" x14ac:dyDescent="0.3">
      <c r="A3" s="170" t="s">
        <v>137</v>
      </c>
      <c r="B3" s="170" t="s">
        <v>1</v>
      </c>
      <c r="C3" s="177" t="s">
        <v>41</v>
      </c>
      <c r="D3" s="177" t="s">
        <v>0</v>
      </c>
      <c r="E3" s="160" t="s">
        <v>2</v>
      </c>
    </row>
    <row r="4" spans="1:5" ht="84" customHeight="1" thickBot="1" x14ac:dyDescent="0.35">
      <c r="A4" s="145"/>
      <c r="B4" s="145"/>
      <c r="C4" s="159"/>
      <c r="D4" s="159"/>
      <c r="E4" s="161"/>
    </row>
    <row r="5" spans="1:5" ht="61.5" customHeight="1" thickBot="1" x14ac:dyDescent="0.35">
      <c r="A5" s="235" t="s">
        <v>62</v>
      </c>
      <c r="B5" s="236"/>
      <c r="C5" s="236"/>
      <c r="D5" s="236"/>
      <c r="E5" s="237"/>
    </row>
    <row r="6" spans="1:5" ht="81" customHeight="1" thickBot="1" x14ac:dyDescent="0.35">
      <c r="A6" s="88" t="s">
        <v>63</v>
      </c>
      <c r="B6" s="67">
        <v>19450</v>
      </c>
      <c r="C6" s="68" t="s">
        <v>113</v>
      </c>
      <c r="D6" s="68">
        <v>5</v>
      </c>
      <c r="E6" s="69"/>
    </row>
  </sheetData>
  <mergeCells count="7">
    <mergeCell ref="A1:E2"/>
    <mergeCell ref="A5:E5"/>
    <mergeCell ref="A3:A4"/>
    <mergeCell ref="B3:B4"/>
    <mergeCell ref="C3:C4"/>
    <mergeCell ref="D3:D4"/>
    <mergeCell ref="E3:E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6"/>
  <sheetViews>
    <sheetView zoomScale="55" zoomScaleNormal="55" workbookViewId="0">
      <selection sqref="A1:E2"/>
    </sheetView>
  </sheetViews>
  <sheetFormatPr defaultRowHeight="14.4" x14ac:dyDescent="0.3"/>
  <cols>
    <col min="1" max="1" width="47.109375" customWidth="1"/>
    <col min="2" max="2" width="44.44140625" customWidth="1"/>
    <col min="3" max="3" width="72.5546875" customWidth="1"/>
    <col min="4" max="4" width="68.88671875" customWidth="1"/>
    <col min="5" max="5" width="68.5546875" customWidth="1"/>
  </cols>
  <sheetData>
    <row r="1" spans="1:5" ht="84" customHeight="1" x14ac:dyDescent="0.3">
      <c r="A1" s="140" t="str">
        <f>NeoClassic!$A$1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62"/>
    </row>
    <row r="2" spans="1:5" ht="84" customHeight="1" thickBot="1" x14ac:dyDescent="0.35">
      <c r="A2" s="142"/>
      <c r="B2" s="143"/>
      <c r="C2" s="143"/>
      <c r="D2" s="143"/>
      <c r="E2" s="163"/>
    </row>
    <row r="3" spans="1:5" ht="84" customHeight="1" x14ac:dyDescent="0.3">
      <c r="A3" s="170" t="s">
        <v>137</v>
      </c>
      <c r="B3" s="170" t="s">
        <v>1</v>
      </c>
      <c r="C3" s="177" t="s">
        <v>41</v>
      </c>
      <c r="D3" s="177" t="s">
        <v>0</v>
      </c>
      <c r="E3" s="160" t="s">
        <v>2</v>
      </c>
    </row>
    <row r="4" spans="1:5" ht="84" customHeight="1" thickBot="1" x14ac:dyDescent="0.35">
      <c r="A4" s="145"/>
      <c r="B4" s="145"/>
      <c r="C4" s="159"/>
      <c r="D4" s="159"/>
      <c r="E4" s="161"/>
    </row>
    <row r="5" spans="1:5" ht="31.95" customHeight="1" thickBot="1" x14ac:dyDescent="0.35">
      <c r="A5" s="235" t="s">
        <v>60</v>
      </c>
      <c r="B5" s="236"/>
      <c r="C5" s="236"/>
      <c r="D5" s="236"/>
      <c r="E5" s="237"/>
    </row>
    <row r="6" spans="1:5" ht="174.75" customHeight="1" thickBot="1" x14ac:dyDescent="0.35">
      <c r="A6" s="89" t="s">
        <v>61</v>
      </c>
      <c r="B6" s="70">
        <v>8650</v>
      </c>
      <c r="C6" s="71" t="s">
        <v>114</v>
      </c>
      <c r="D6" s="71">
        <v>20</v>
      </c>
      <c r="E6" s="90"/>
    </row>
  </sheetData>
  <mergeCells count="7">
    <mergeCell ref="A1:E2"/>
    <mergeCell ref="A5:E5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7"/>
  <sheetViews>
    <sheetView zoomScale="70" zoomScaleNormal="70" workbookViewId="0">
      <selection sqref="A1:F2"/>
    </sheetView>
  </sheetViews>
  <sheetFormatPr defaultRowHeight="14.4" x14ac:dyDescent="0.3"/>
  <cols>
    <col min="1" max="1" width="29.5546875" customWidth="1"/>
    <col min="2" max="2" width="28.109375" customWidth="1"/>
    <col min="3" max="3" width="20.44140625" customWidth="1"/>
    <col min="4" max="4" width="22.6640625" customWidth="1"/>
    <col min="5" max="5" width="26.109375" customWidth="1"/>
    <col min="6" max="6" width="28.6640625" customWidth="1"/>
  </cols>
  <sheetData>
    <row r="1" spans="1:6" ht="109.5" customHeight="1" x14ac:dyDescent="0.3">
      <c r="A1" s="140" t="str">
        <f>'S-TERM'!$A$1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62"/>
    </row>
    <row r="2" spans="1:6" ht="53.25" customHeight="1" thickBot="1" x14ac:dyDescent="0.35">
      <c r="A2" s="142"/>
      <c r="B2" s="143"/>
      <c r="C2" s="143"/>
      <c r="D2" s="143"/>
      <c r="E2" s="143"/>
      <c r="F2" s="163"/>
    </row>
    <row r="3" spans="1:6" ht="23.25" customHeight="1" x14ac:dyDescent="0.3">
      <c r="A3" s="144" t="s">
        <v>137</v>
      </c>
      <c r="B3" s="144" t="s">
        <v>1</v>
      </c>
      <c r="C3" s="158" t="s">
        <v>40</v>
      </c>
      <c r="D3" s="158" t="s">
        <v>41</v>
      </c>
      <c r="E3" s="158" t="s">
        <v>0</v>
      </c>
      <c r="F3" s="160" t="s">
        <v>2</v>
      </c>
    </row>
    <row r="4" spans="1:6" ht="71.25" customHeight="1" thickBot="1" x14ac:dyDescent="0.35">
      <c r="A4" s="145"/>
      <c r="B4" s="145"/>
      <c r="C4" s="159"/>
      <c r="D4" s="159"/>
      <c r="E4" s="159"/>
      <c r="F4" s="161"/>
    </row>
    <row r="5" spans="1:6" ht="24" customHeight="1" thickBot="1" x14ac:dyDescent="0.35">
      <c r="A5" s="146" t="s">
        <v>50</v>
      </c>
      <c r="B5" s="147"/>
      <c r="C5" s="147"/>
      <c r="D5" s="147"/>
      <c r="E5" s="147"/>
      <c r="F5" s="148"/>
    </row>
    <row r="6" spans="1:6" ht="39.9" customHeight="1" thickBot="1" x14ac:dyDescent="0.35">
      <c r="A6" s="149" t="s">
        <v>88</v>
      </c>
      <c r="B6" s="150"/>
      <c r="C6" s="150"/>
      <c r="D6" s="150"/>
      <c r="E6" s="151"/>
      <c r="F6" s="164"/>
    </row>
    <row r="7" spans="1:6" ht="20.100000000000001" customHeight="1" x14ac:dyDescent="0.35">
      <c r="A7" s="5" t="s">
        <v>116</v>
      </c>
      <c r="B7" s="31">
        <v>43750</v>
      </c>
      <c r="C7" s="1">
        <v>70</v>
      </c>
      <c r="D7" s="14" t="s">
        <v>27</v>
      </c>
      <c r="E7" s="1">
        <v>39</v>
      </c>
      <c r="F7" s="165"/>
    </row>
    <row r="8" spans="1:6" ht="20.100000000000001" customHeight="1" x14ac:dyDescent="0.35">
      <c r="A8" s="6" t="s">
        <v>117</v>
      </c>
      <c r="B8" s="113">
        <v>44200</v>
      </c>
      <c r="C8" s="3">
        <v>100</v>
      </c>
      <c r="D8" s="17" t="s">
        <v>27</v>
      </c>
      <c r="E8" s="3">
        <v>39</v>
      </c>
      <c r="F8" s="165"/>
    </row>
    <row r="9" spans="1:6" ht="20.100000000000001" customHeight="1" x14ac:dyDescent="0.35">
      <c r="A9" s="6" t="s">
        <v>118</v>
      </c>
      <c r="B9" s="113">
        <v>44750</v>
      </c>
      <c r="C9" s="3">
        <v>125</v>
      </c>
      <c r="D9" s="17" t="s">
        <v>27</v>
      </c>
      <c r="E9" s="3">
        <v>39</v>
      </c>
      <c r="F9" s="165"/>
    </row>
    <row r="10" spans="1:6" ht="20.100000000000001" customHeight="1" x14ac:dyDescent="0.35">
      <c r="A10" s="6" t="s">
        <v>119</v>
      </c>
      <c r="B10" s="113">
        <v>47300</v>
      </c>
      <c r="C10" s="3">
        <v>160</v>
      </c>
      <c r="D10" s="17" t="s">
        <v>27</v>
      </c>
      <c r="E10" s="3">
        <v>39</v>
      </c>
      <c r="F10" s="165"/>
    </row>
    <row r="11" spans="1:6" ht="20.100000000000001" customHeight="1" x14ac:dyDescent="0.35">
      <c r="A11" s="6" t="s">
        <v>120</v>
      </c>
      <c r="B11" s="113">
        <v>51000</v>
      </c>
      <c r="C11" s="3">
        <v>200</v>
      </c>
      <c r="D11" s="17" t="s">
        <v>27</v>
      </c>
      <c r="E11" s="3">
        <v>41</v>
      </c>
      <c r="F11" s="165"/>
    </row>
    <row r="12" spans="1:6" ht="20.100000000000001" customHeight="1" thickBot="1" x14ac:dyDescent="0.4">
      <c r="A12" s="7" t="s">
        <v>121</v>
      </c>
      <c r="B12" s="113">
        <v>54800</v>
      </c>
      <c r="C12" s="3">
        <v>250</v>
      </c>
      <c r="D12" s="17" t="s">
        <v>27</v>
      </c>
      <c r="E12" s="3">
        <v>41</v>
      </c>
      <c r="F12" s="165"/>
    </row>
    <row r="13" spans="1:6" ht="42.75" customHeight="1" thickBot="1" x14ac:dyDescent="0.35">
      <c r="A13" s="167" t="s">
        <v>87</v>
      </c>
      <c r="B13" s="168"/>
      <c r="C13" s="168"/>
      <c r="D13" s="168"/>
      <c r="E13" s="169"/>
      <c r="F13" s="165"/>
    </row>
    <row r="14" spans="1:6" ht="20.100000000000001" customHeight="1" x14ac:dyDescent="0.35">
      <c r="A14" s="5" t="s">
        <v>122</v>
      </c>
      <c r="B14" s="114">
        <v>48150</v>
      </c>
      <c r="C14" s="1">
        <v>125</v>
      </c>
      <c r="D14" s="14" t="s">
        <v>28</v>
      </c>
      <c r="E14" s="1">
        <v>50</v>
      </c>
      <c r="F14" s="165"/>
    </row>
    <row r="15" spans="1:6" ht="20.100000000000001" customHeight="1" x14ac:dyDescent="0.35">
      <c r="A15" s="6" t="s">
        <v>123</v>
      </c>
      <c r="B15" s="113">
        <v>50550</v>
      </c>
      <c r="C15" s="3">
        <v>160</v>
      </c>
      <c r="D15" s="14" t="s">
        <v>28</v>
      </c>
      <c r="E15" s="3">
        <v>50</v>
      </c>
      <c r="F15" s="165"/>
    </row>
    <row r="16" spans="1:6" ht="20.100000000000001" customHeight="1" x14ac:dyDescent="0.35">
      <c r="A16" s="6" t="s">
        <v>124</v>
      </c>
      <c r="B16" s="113">
        <v>54300</v>
      </c>
      <c r="C16" s="3">
        <v>200</v>
      </c>
      <c r="D16" s="14" t="s">
        <v>28</v>
      </c>
      <c r="E16" s="3">
        <v>51</v>
      </c>
      <c r="F16" s="165"/>
    </row>
    <row r="17" spans="1:6" ht="20.100000000000001" customHeight="1" thickBot="1" x14ac:dyDescent="0.4">
      <c r="A17" s="42" t="s">
        <v>125</v>
      </c>
      <c r="B17" s="115">
        <v>58050</v>
      </c>
      <c r="C17" s="44">
        <v>250</v>
      </c>
      <c r="D17" s="46" t="s">
        <v>28</v>
      </c>
      <c r="E17" s="44">
        <v>51</v>
      </c>
      <c r="F17" s="166"/>
    </row>
  </sheetData>
  <mergeCells count="11">
    <mergeCell ref="A1:F2"/>
    <mergeCell ref="A5:F5"/>
    <mergeCell ref="A6:E6"/>
    <mergeCell ref="F6:F17"/>
    <mergeCell ref="A13:E13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7"/>
  <sheetViews>
    <sheetView zoomScale="70" zoomScaleNormal="70" workbookViewId="0">
      <selection sqref="A1:F2"/>
    </sheetView>
  </sheetViews>
  <sheetFormatPr defaultRowHeight="14.4" x14ac:dyDescent="0.3"/>
  <cols>
    <col min="1" max="1" width="27" customWidth="1"/>
    <col min="2" max="2" width="28.44140625" customWidth="1"/>
    <col min="3" max="3" width="24.33203125" customWidth="1"/>
    <col min="4" max="4" width="26" customWidth="1"/>
    <col min="5" max="5" width="24.88671875" customWidth="1"/>
    <col min="6" max="6" width="41.44140625" customWidth="1"/>
  </cols>
  <sheetData>
    <row r="1" spans="1:6" ht="109.5" customHeight="1" x14ac:dyDescent="0.3">
      <c r="A1" s="140" t="str">
        <f>'S-TERM 2.0'!$A$1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62"/>
    </row>
    <row r="2" spans="1:6" ht="13.5" customHeight="1" thickBot="1" x14ac:dyDescent="0.35">
      <c r="A2" s="142"/>
      <c r="B2" s="143"/>
      <c r="C2" s="143"/>
      <c r="D2" s="143"/>
      <c r="E2" s="143"/>
      <c r="F2" s="163"/>
    </row>
    <row r="3" spans="1:6" ht="23.25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60" t="s">
        <v>2</v>
      </c>
    </row>
    <row r="4" spans="1:6" ht="22.5" customHeight="1" thickBot="1" x14ac:dyDescent="0.35">
      <c r="A4" s="145"/>
      <c r="B4" s="145"/>
      <c r="C4" s="159"/>
      <c r="D4" s="159"/>
      <c r="E4" s="159"/>
      <c r="F4" s="161"/>
    </row>
    <row r="5" spans="1:6" ht="31.95" customHeight="1" thickBot="1" x14ac:dyDescent="0.35">
      <c r="A5" s="171" t="s">
        <v>131</v>
      </c>
      <c r="B5" s="172"/>
      <c r="C5" s="172"/>
      <c r="D5" s="172"/>
      <c r="E5" s="172"/>
      <c r="F5" s="173"/>
    </row>
    <row r="6" spans="1:6" ht="40.5" customHeight="1" thickBot="1" x14ac:dyDescent="0.35">
      <c r="A6" s="167" t="s">
        <v>106</v>
      </c>
      <c r="B6" s="168"/>
      <c r="C6" s="168"/>
      <c r="D6" s="168"/>
      <c r="E6" s="168"/>
      <c r="F6" s="174"/>
    </row>
    <row r="7" spans="1:6" ht="18" x14ac:dyDescent="0.3">
      <c r="A7" s="47" t="s">
        <v>100</v>
      </c>
      <c r="B7" s="33">
        <v>38150</v>
      </c>
      <c r="C7" s="1">
        <v>70</v>
      </c>
      <c r="D7" s="1" t="s">
        <v>27</v>
      </c>
      <c r="E7" s="25">
        <v>35.5</v>
      </c>
      <c r="F7" s="175"/>
    </row>
    <row r="8" spans="1:6" ht="18" x14ac:dyDescent="0.3">
      <c r="A8" s="47" t="s">
        <v>101</v>
      </c>
      <c r="B8" s="34">
        <v>39000</v>
      </c>
      <c r="C8" s="3">
        <v>100</v>
      </c>
      <c r="D8" s="1" t="s">
        <v>27</v>
      </c>
      <c r="E8" s="24">
        <v>35.5</v>
      </c>
      <c r="F8" s="175"/>
    </row>
    <row r="9" spans="1:6" ht="18" x14ac:dyDescent="0.3">
      <c r="A9" s="47" t="s">
        <v>102</v>
      </c>
      <c r="B9" s="34">
        <v>39750</v>
      </c>
      <c r="C9" s="3">
        <v>125</v>
      </c>
      <c r="D9" s="1" t="s">
        <v>27</v>
      </c>
      <c r="E9" s="24">
        <v>35.5</v>
      </c>
      <c r="F9" s="175"/>
    </row>
    <row r="10" spans="1:6" ht="18" x14ac:dyDescent="0.3">
      <c r="A10" s="47" t="s">
        <v>103</v>
      </c>
      <c r="B10" s="34">
        <v>41900</v>
      </c>
      <c r="C10" s="4">
        <v>160</v>
      </c>
      <c r="D10" s="1" t="s">
        <v>27</v>
      </c>
      <c r="E10" s="24">
        <v>35.5</v>
      </c>
      <c r="F10" s="175"/>
    </row>
    <row r="11" spans="1:6" ht="18" x14ac:dyDescent="0.3">
      <c r="A11" s="47" t="s">
        <v>104</v>
      </c>
      <c r="B11" s="34">
        <v>43700</v>
      </c>
      <c r="C11" s="4">
        <v>200</v>
      </c>
      <c r="D11" s="1" t="s">
        <v>27</v>
      </c>
      <c r="E11" s="24">
        <v>35.5</v>
      </c>
      <c r="F11" s="175"/>
    </row>
    <row r="12" spans="1:6" ht="18.600000000000001" thickBot="1" x14ac:dyDescent="0.35">
      <c r="A12" s="47" t="s">
        <v>105</v>
      </c>
      <c r="B12" s="34">
        <v>45600</v>
      </c>
      <c r="C12" s="4">
        <v>250</v>
      </c>
      <c r="D12" s="1" t="s">
        <v>27</v>
      </c>
      <c r="E12" s="24">
        <v>35.5</v>
      </c>
      <c r="F12" s="175"/>
    </row>
    <row r="13" spans="1:6" ht="46.5" customHeight="1" thickBot="1" x14ac:dyDescent="0.35">
      <c r="A13" s="167" t="s">
        <v>107</v>
      </c>
      <c r="B13" s="168"/>
      <c r="C13" s="168"/>
      <c r="D13" s="168"/>
      <c r="E13" s="168"/>
      <c r="F13" s="175"/>
    </row>
    <row r="14" spans="1:6" ht="20.100000000000001" customHeight="1" x14ac:dyDescent="0.3">
      <c r="A14" s="47" t="s">
        <v>56</v>
      </c>
      <c r="B14" s="33">
        <v>48000</v>
      </c>
      <c r="C14" s="1">
        <v>125</v>
      </c>
      <c r="D14" s="1" t="s">
        <v>28</v>
      </c>
      <c r="E14" s="25">
        <v>45.5</v>
      </c>
      <c r="F14" s="175"/>
    </row>
    <row r="15" spans="1:6" ht="20.100000000000001" customHeight="1" x14ac:dyDescent="0.3">
      <c r="A15" s="48" t="s">
        <v>57</v>
      </c>
      <c r="B15" s="34">
        <v>49400</v>
      </c>
      <c r="C15" s="3">
        <v>160</v>
      </c>
      <c r="D15" s="3" t="s">
        <v>28</v>
      </c>
      <c r="E15" s="24">
        <v>45.5</v>
      </c>
      <c r="F15" s="175"/>
    </row>
    <row r="16" spans="1:6" ht="20.100000000000001" customHeight="1" x14ac:dyDescent="0.3">
      <c r="A16" s="48" t="s">
        <v>58</v>
      </c>
      <c r="B16" s="34">
        <v>50600</v>
      </c>
      <c r="C16" s="3">
        <v>200</v>
      </c>
      <c r="D16" s="3" t="s">
        <v>28</v>
      </c>
      <c r="E16" s="24">
        <v>45.5</v>
      </c>
      <c r="F16" s="175"/>
    </row>
    <row r="17" spans="1:6" ht="20.100000000000001" customHeight="1" thickBot="1" x14ac:dyDescent="0.35">
      <c r="A17" s="49" t="s">
        <v>59</v>
      </c>
      <c r="B17" s="50">
        <v>51150</v>
      </c>
      <c r="C17" s="44">
        <v>250</v>
      </c>
      <c r="D17" s="44" t="s">
        <v>28</v>
      </c>
      <c r="E17" s="51">
        <v>45.5</v>
      </c>
      <c r="F17" s="176"/>
    </row>
  </sheetData>
  <mergeCells count="11">
    <mergeCell ref="A1:F2"/>
    <mergeCell ref="A3:A4"/>
    <mergeCell ref="A5:F5"/>
    <mergeCell ref="A6:E6"/>
    <mergeCell ref="F6:F17"/>
    <mergeCell ref="A13:E13"/>
    <mergeCell ref="B3:B4"/>
    <mergeCell ref="C3:C4"/>
    <mergeCell ref="D3:D4"/>
    <mergeCell ref="E3:E4"/>
    <mergeCell ref="F3:F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1"/>
  <sheetViews>
    <sheetView zoomScale="70" zoomScaleNormal="70" workbookViewId="0">
      <selection sqref="A1:F2"/>
    </sheetView>
  </sheetViews>
  <sheetFormatPr defaultRowHeight="14.4" x14ac:dyDescent="0.3"/>
  <cols>
    <col min="1" max="1" width="32.109375" customWidth="1"/>
    <col min="2" max="2" width="30.33203125" customWidth="1"/>
    <col min="3" max="3" width="28.6640625" customWidth="1"/>
    <col min="4" max="4" width="29.109375" customWidth="1"/>
    <col min="5" max="5" width="37.6640625" customWidth="1"/>
    <col min="6" max="6" width="33.6640625" customWidth="1"/>
  </cols>
  <sheetData>
    <row r="1" spans="1:6" ht="109.5" customHeight="1" x14ac:dyDescent="0.3">
      <c r="A1" s="140" t="str">
        <f>'S-TERM Smart'!$A$1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62"/>
    </row>
    <row r="2" spans="1:6" ht="53.25" customHeight="1" thickBot="1" x14ac:dyDescent="0.35">
      <c r="A2" s="142"/>
      <c r="B2" s="143"/>
      <c r="C2" s="143"/>
      <c r="D2" s="143"/>
      <c r="E2" s="143"/>
      <c r="F2" s="163"/>
    </row>
    <row r="3" spans="1:6" ht="23.25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60" t="s">
        <v>2</v>
      </c>
    </row>
    <row r="4" spans="1:6" ht="71.25" customHeight="1" thickBot="1" x14ac:dyDescent="0.35">
      <c r="A4" s="145"/>
      <c r="B4" s="145"/>
      <c r="C4" s="159"/>
      <c r="D4" s="159"/>
      <c r="E4" s="159"/>
      <c r="F4" s="161"/>
    </row>
    <row r="5" spans="1:6" ht="31.95" customHeight="1" thickBot="1" x14ac:dyDescent="0.35">
      <c r="A5" s="171" t="s">
        <v>126</v>
      </c>
      <c r="B5" s="172"/>
      <c r="C5" s="172"/>
      <c r="D5" s="172"/>
      <c r="E5" s="172"/>
      <c r="F5" s="173"/>
    </row>
    <row r="6" spans="1:6" ht="31.95" customHeight="1" thickBot="1" x14ac:dyDescent="0.35">
      <c r="A6" s="167" t="s">
        <v>127</v>
      </c>
      <c r="B6" s="168"/>
      <c r="C6" s="168"/>
      <c r="D6" s="168"/>
      <c r="E6" s="169"/>
      <c r="F6" s="178"/>
    </row>
    <row r="7" spans="1:6" ht="20.25" customHeight="1" x14ac:dyDescent="0.3">
      <c r="A7" s="48" t="s">
        <v>96</v>
      </c>
      <c r="B7" s="35">
        <v>19250</v>
      </c>
      <c r="C7" s="3">
        <v>70</v>
      </c>
      <c r="D7" s="3" t="s">
        <v>39</v>
      </c>
      <c r="E7" s="10">
        <v>24</v>
      </c>
      <c r="F7" s="179"/>
    </row>
    <row r="8" spans="1:6" ht="24.75" customHeight="1" x14ac:dyDescent="0.3">
      <c r="A8" s="48" t="s">
        <v>97</v>
      </c>
      <c r="B8" s="35">
        <v>20700</v>
      </c>
      <c r="C8" s="3">
        <v>100</v>
      </c>
      <c r="D8" s="3" t="s">
        <v>39</v>
      </c>
      <c r="E8" s="10">
        <v>24</v>
      </c>
      <c r="F8" s="179"/>
    </row>
    <row r="9" spans="1:6" ht="19.5" customHeight="1" x14ac:dyDescent="0.3">
      <c r="A9" s="48" t="s">
        <v>98</v>
      </c>
      <c r="B9" s="35">
        <v>22000</v>
      </c>
      <c r="C9" s="3">
        <v>125</v>
      </c>
      <c r="D9" s="3" t="s">
        <v>39</v>
      </c>
      <c r="E9" s="10">
        <v>24</v>
      </c>
      <c r="F9" s="179"/>
    </row>
    <row r="10" spans="1:6" ht="31.5" customHeight="1" thickBot="1" x14ac:dyDescent="0.35">
      <c r="A10" s="52" t="s">
        <v>99</v>
      </c>
      <c r="B10" s="36">
        <v>24100</v>
      </c>
      <c r="C10" s="4">
        <v>140</v>
      </c>
      <c r="D10" s="4" t="s">
        <v>39</v>
      </c>
      <c r="E10" s="12">
        <v>24</v>
      </c>
      <c r="F10" s="180"/>
    </row>
    <row r="11" spans="1:6" ht="31.95" customHeight="1" thickBot="1" x14ac:dyDescent="0.35">
      <c r="A11" s="171" t="s">
        <v>128</v>
      </c>
      <c r="B11" s="172"/>
      <c r="C11" s="172"/>
      <c r="D11" s="172"/>
      <c r="E11" s="172"/>
      <c r="F11" s="173"/>
    </row>
    <row r="12" spans="1:6" ht="33.75" customHeight="1" thickBot="1" x14ac:dyDescent="0.35">
      <c r="A12" s="167" t="s">
        <v>129</v>
      </c>
      <c r="B12" s="168"/>
      <c r="C12" s="168"/>
      <c r="D12" s="168"/>
      <c r="E12" s="169"/>
      <c r="F12" s="181"/>
    </row>
    <row r="13" spans="1:6" ht="20.25" customHeight="1" x14ac:dyDescent="0.3">
      <c r="A13" s="47" t="s">
        <v>64</v>
      </c>
      <c r="B13" s="35">
        <v>27500</v>
      </c>
      <c r="C13" s="3">
        <v>125</v>
      </c>
      <c r="D13" s="3" t="s">
        <v>27</v>
      </c>
      <c r="E13" s="3">
        <v>34.5</v>
      </c>
      <c r="F13" s="182"/>
    </row>
    <row r="14" spans="1:6" ht="19.5" customHeight="1" x14ac:dyDescent="0.3">
      <c r="A14" s="47" t="s">
        <v>65</v>
      </c>
      <c r="B14" s="35">
        <v>30200</v>
      </c>
      <c r="C14" s="3">
        <v>160</v>
      </c>
      <c r="D14" s="3" t="s">
        <v>27</v>
      </c>
      <c r="E14" s="3">
        <v>34.5</v>
      </c>
      <c r="F14" s="182"/>
    </row>
    <row r="15" spans="1:6" ht="18" customHeight="1" x14ac:dyDescent="0.3">
      <c r="A15" s="47" t="s">
        <v>66</v>
      </c>
      <c r="B15" s="35">
        <v>34400</v>
      </c>
      <c r="C15" s="3">
        <v>200</v>
      </c>
      <c r="D15" s="3" t="s">
        <v>27</v>
      </c>
      <c r="E15" s="3">
        <v>34.5</v>
      </c>
      <c r="F15" s="182"/>
    </row>
    <row r="16" spans="1:6" ht="19.5" customHeight="1" thickBot="1" x14ac:dyDescent="0.35">
      <c r="A16" s="47" t="s">
        <v>67</v>
      </c>
      <c r="B16" s="35">
        <v>41250</v>
      </c>
      <c r="C16" s="3">
        <v>250</v>
      </c>
      <c r="D16" s="3" t="s">
        <v>27</v>
      </c>
      <c r="E16" s="3">
        <v>34.4</v>
      </c>
      <c r="F16" s="182"/>
    </row>
    <row r="17" spans="1:6" ht="42" customHeight="1" thickBot="1" x14ac:dyDescent="0.35">
      <c r="A17" s="167" t="s">
        <v>130</v>
      </c>
      <c r="B17" s="168"/>
      <c r="C17" s="168"/>
      <c r="D17" s="168"/>
      <c r="E17" s="169"/>
      <c r="F17" s="182"/>
    </row>
    <row r="18" spans="1:6" ht="22.5" customHeight="1" x14ac:dyDescent="0.3">
      <c r="A18" s="47" t="s">
        <v>68</v>
      </c>
      <c r="B18" s="35">
        <v>30250</v>
      </c>
      <c r="C18" s="3">
        <v>125</v>
      </c>
      <c r="D18" s="3" t="s">
        <v>28</v>
      </c>
      <c r="E18" s="3">
        <v>44.5</v>
      </c>
      <c r="F18" s="182"/>
    </row>
    <row r="19" spans="1:6" ht="23.25" customHeight="1" x14ac:dyDescent="0.3">
      <c r="A19" s="47" t="s">
        <v>69</v>
      </c>
      <c r="B19" s="35">
        <v>33000</v>
      </c>
      <c r="C19" s="3">
        <v>160</v>
      </c>
      <c r="D19" s="3" t="s">
        <v>28</v>
      </c>
      <c r="E19" s="3">
        <v>44.5</v>
      </c>
      <c r="F19" s="182"/>
    </row>
    <row r="20" spans="1:6" ht="23.25" customHeight="1" x14ac:dyDescent="0.3">
      <c r="A20" s="47" t="s">
        <v>70</v>
      </c>
      <c r="B20" s="35">
        <v>37100</v>
      </c>
      <c r="C20" s="3">
        <v>200</v>
      </c>
      <c r="D20" s="3" t="s">
        <v>28</v>
      </c>
      <c r="E20" s="3">
        <v>44.5</v>
      </c>
      <c r="F20" s="182"/>
    </row>
    <row r="21" spans="1:6" ht="21.75" customHeight="1" thickBot="1" x14ac:dyDescent="0.35">
      <c r="A21" s="53" t="s">
        <v>71</v>
      </c>
      <c r="B21" s="54">
        <v>44000</v>
      </c>
      <c r="C21" s="44">
        <v>250</v>
      </c>
      <c r="D21" s="44" t="s">
        <v>28</v>
      </c>
      <c r="E21" s="44">
        <v>44.5</v>
      </c>
      <c r="F21" s="183"/>
    </row>
  </sheetData>
  <mergeCells count="14">
    <mergeCell ref="A5:F5"/>
    <mergeCell ref="A6:E6"/>
    <mergeCell ref="F6:F10"/>
    <mergeCell ref="A11:F11"/>
    <mergeCell ref="A12:E12"/>
    <mergeCell ref="F12:F21"/>
    <mergeCell ref="A17:E17"/>
    <mergeCell ref="F3:F4"/>
    <mergeCell ref="A1:F2"/>
    <mergeCell ref="A3:A4"/>
    <mergeCell ref="B3:B4"/>
    <mergeCell ref="C3:C4"/>
    <mergeCell ref="D3:D4"/>
    <mergeCell ref="E3:E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2"/>
  <sheetViews>
    <sheetView tabSelected="1" topLeftCell="A4" zoomScale="70" zoomScaleNormal="70" workbookViewId="0">
      <selection sqref="A1:H2"/>
    </sheetView>
  </sheetViews>
  <sheetFormatPr defaultRowHeight="14.4" x14ac:dyDescent="0.3"/>
  <cols>
    <col min="1" max="1" width="25.6640625" customWidth="1"/>
    <col min="2" max="2" width="33" customWidth="1"/>
    <col min="3" max="3" width="22" customWidth="1"/>
    <col min="4" max="4" width="29.44140625" customWidth="1"/>
    <col min="5" max="5" width="19.6640625" customWidth="1"/>
    <col min="6" max="6" width="42.5546875" customWidth="1"/>
  </cols>
  <sheetData>
    <row r="1" spans="1:8" ht="109.5" customHeight="1" x14ac:dyDescent="0.3">
      <c r="A1" s="140" t="str">
        <f>'S-TERM Smart'!$A$1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41"/>
      <c r="G1" s="141"/>
      <c r="H1" s="162"/>
    </row>
    <row r="2" spans="1:8" ht="14.25" customHeight="1" thickBot="1" x14ac:dyDescent="0.35">
      <c r="A2" s="142"/>
      <c r="B2" s="143"/>
      <c r="C2" s="143"/>
      <c r="D2" s="143"/>
      <c r="E2" s="143"/>
      <c r="F2" s="143"/>
      <c r="G2" s="143"/>
      <c r="H2" s="163"/>
    </row>
    <row r="3" spans="1:8" ht="23.25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84" t="s">
        <v>2</v>
      </c>
      <c r="G3" s="185"/>
      <c r="H3" s="186"/>
    </row>
    <row r="4" spans="1:8" ht="71.25" customHeight="1" thickBot="1" x14ac:dyDescent="0.35">
      <c r="A4" s="145"/>
      <c r="B4" s="145"/>
      <c r="C4" s="159"/>
      <c r="D4" s="159"/>
      <c r="E4" s="159"/>
      <c r="F4" s="187"/>
      <c r="G4" s="188"/>
      <c r="H4" s="189"/>
    </row>
    <row r="5" spans="1:8" ht="27.9" customHeight="1" thickBot="1" x14ac:dyDescent="0.35">
      <c r="A5" s="193" t="s">
        <v>4</v>
      </c>
      <c r="B5" s="194"/>
      <c r="C5" s="194"/>
      <c r="D5" s="194"/>
      <c r="E5" s="194"/>
      <c r="F5" s="194"/>
      <c r="G5" s="194"/>
      <c r="H5" s="194"/>
    </row>
    <row r="6" spans="1:8" ht="46.5" customHeight="1" thickBot="1" x14ac:dyDescent="0.35">
      <c r="A6" s="190" t="s">
        <v>89</v>
      </c>
      <c r="B6" s="191"/>
      <c r="C6" s="191"/>
      <c r="D6" s="191"/>
      <c r="E6" s="192"/>
      <c r="F6" s="195"/>
      <c r="G6" s="196"/>
      <c r="H6" s="197"/>
    </row>
    <row r="7" spans="1:8" ht="20.100000000000001" customHeight="1" x14ac:dyDescent="0.35">
      <c r="A7" s="13" t="s">
        <v>5</v>
      </c>
      <c r="B7" s="129">
        <v>34350</v>
      </c>
      <c r="C7" s="1">
        <v>125</v>
      </c>
      <c r="D7" s="14" t="s">
        <v>29</v>
      </c>
      <c r="E7" s="15">
        <v>41</v>
      </c>
      <c r="F7" s="198"/>
      <c r="G7" s="199"/>
      <c r="H7" s="200"/>
    </row>
    <row r="8" spans="1:8" ht="20.100000000000001" customHeight="1" x14ac:dyDescent="0.35">
      <c r="A8" s="16" t="s">
        <v>6</v>
      </c>
      <c r="B8" s="130">
        <v>39750</v>
      </c>
      <c r="C8" s="3">
        <v>160</v>
      </c>
      <c r="D8" s="17" t="s">
        <v>29</v>
      </c>
      <c r="E8" s="18">
        <v>41</v>
      </c>
      <c r="F8" s="198"/>
      <c r="G8" s="199"/>
      <c r="H8" s="200"/>
    </row>
    <row r="9" spans="1:8" ht="20.100000000000001" customHeight="1" x14ac:dyDescent="0.35">
      <c r="A9" s="16" t="s">
        <v>7</v>
      </c>
      <c r="B9" s="130">
        <v>43600</v>
      </c>
      <c r="C9" s="3">
        <v>200</v>
      </c>
      <c r="D9" s="17" t="s">
        <v>29</v>
      </c>
      <c r="E9" s="18">
        <v>41</v>
      </c>
      <c r="F9" s="198"/>
      <c r="G9" s="199"/>
      <c r="H9" s="200"/>
    </row>
    <row r="10" spans="1:8" ht="20.100000000000001" customHeight="1" thickBot="1" x14ac:dyDescent="0.4">
      <c r="A10" s="19" t="s">
        <v>8</v>
      </c>
      <c r="B10" s="131">
        <v>49300</v>
      </c>
      <c r="C10" s="4">
        <v>250</v>
      </c>
      <c r="D10" s="20" t="s">
        <v>30</v>
      </c>
      <c r="E10" s="21">
        <v>62</v>
      </c>
      <c r="F10" s="198"/>
      <c r="G10" s="199"/>
      <c r="H10" s="200"/>
    </row>
    <row r="11" spans="1:8" ht="44.25" customHeight="1" thickBot="1" x14ac:dyDescent="0.35">
      <c r="A11" s="190" t="s">
        <v>25</v>
      </c>
      <c r="B11" s="191"/>
      <c r="C11" s="191"/>
      <c r="D11" s="191"/>
      <c r="E11" s="192"/>
      <c r="F11" s="198"/>
      <c r="G11" s="199"/>
      <c r="H11" s="200"/>
    </row>
    <row r="12" spans="1:8" ht="20.100000000000001" customHeight="1" x14ac:dyDescent="0.35">
      <c r="A12" s="13" t="s">
        <v>5</v>
      </c>
      <c r="B12" s="37">
        <v>27800</v>
      </c>
      <c r="C12" s="1">
        <v>125</v>
      </c>
      <c r="D12" s="14" t="s">
        <v>29</v>
      </c>
      <c r="E12" s="15">
        <v>41</v>
      </c>
      <c r="F12" s="198"/>
      <c r="G12" s="199"/>
      <c r="H12" s="200"/>
    </row>
    <row r="13" spans="1:8" ht="20.100000000000001" customHeight="1" x14ac:dyDescent="0.35">
      <c r="A13" s="16" t="s">
        <v>90</v>
      </c>
      <c r="B13" s="38">
        <v>33200</v>
      </c>
      <c r="C13" s="3">
        <v>160</v>
      </c>
      <c r="D13" s="17" t="s">
        <v>29</v>
      </c>
      <c r="E13" s="18">
        <v>41</v>
      </c>
      <c r="F13" s="198"/>
      <c r="G13" s="199"/>
      <c r="H13" s="200"/>
    </row>
    <row r="14" spans="1:8" ht="20.100000000000001" customHeight="1" x14ac:dyDescent="0.35">
      <c r="A14" s="16" t="s">
        <v>7</v>
      </c>
      <c r="B14" s="38">
        <v>37000</v>
      </c>
      <c r="C14" s="3">
        <v>200</v>
      </c>
      <c r="D14" s="17" t="s">
        <v>29</v>
      </c>
      <c r="E14" s="18">
        <v>41</v>
      </c>
      <c r="F14" s="198"/>
      <c r="G14" s="199"/>
      <c r="H14" s="200"/>
    </row>
    <row r="15" spans="1:8" ht="20.100000000000001" customHeight="1" thickBot="1" x14ac:dyDescent="0.4">
      <c r="A15" s="19" t="s">
        <v>8</v>
      </c>
      <c r="B15" s="39">
        <v>42800</v>
      </c>
      <c r="C15" s="4">
        <v>250</v>
      </c>
      <c r="D15" s="20" t="s">
        <v>30</v>
      </c>
      <c r="E15" s="21">
        <v>62</v>
      </c>
      <c r="F15" s="201"/>
      <c r="G15" s="202"/>
      <c r="H15" s="203"/>
    </row>
    <row r="16" spans="1:8" ht="45" customHeight="1" thickBot="1" x14ac:dyDescent="0.35">
      <c r="A16" s="190" t="s">
        <v>112</v>
      </c>
      <c r="B16" s="191"/>
      <c r="C16" s="191"/>
      <c r="D16" s="191"/>
      <c r="E16" s="192"/>
      <c r="F16" s="204"/>
      <c r="G16" s="205"/>
      <c r="H16" s="206"/>
    </row>
    <row r="17" spans="1:8" ht="37.5" customHeight="1" x14ac:dyDescent="0.35">
      <c r="A17" s="13" t="s">
        <v>9</v>
      </c>
      <c r="B17" s="37">
        <v>56100</v>
      </c>
      <c r="C17" s="1">
        <v>315</v>
      </c>
      <c r="D17" s="1" t="s">
        <v>30</v>
      </c>
      <c r="E17" s="2">
        <v>62</v>
      </c>
      <c r="F17" s="207"/>
      <c r="G17" s="208"/>
      <c r="H17" s="209"/>
    </row>
    <row r="18" spans="1:8" ht="37.5" customHeight="1" x14ac:dyDescent="0.35">
      <c r="A18" s="13" t="s">
        <v>26</v>
      </c>
      <c r="B18" s="37">
        <v>49650</v>
      </c>
      <c r="C18" s="1">
        <v>315</v>
      </c>
      <c r="D18" s="1" t="s">
        <v>30</v>
      </c>
      <c r="E18" s="2">
        <v>62</v>
      </c>
      <c r="F18" s="207"/>
      <c r="G18" s="208"/>
      <c r="H18" s="209"/>
    </row>
    <row r="19" spans="1:8" ht="37.5" customHeight="1" x14ac:dyDescent="0.35">
      <c r="A19" s="16" t="s">
        <v>146</v>
      </c>
      <c r="B19" s="37">
        <v>71650</v>
      </c>
      <c r="C19" s="3">
        <v>400</v>
      </c>
      <c r="D19" s="3" t="s">
        <v>31</v>
      </c>
      <c r="E19" s="10">
        <v>99</v>
      </c>
      <c r="F19" s="207"/>
      <c r="G19" s="208"/>
      <c r="H19" s="209"/>
    </row>
    <row r="20" spans="1:8" ht="29.25" customHeight="1" x14ac:dyDescent="0.35">
      <c r="A20" s="16" t="s">
        <v>165</v>
      </c>
      <c r="B20" s="38">
        <v>73600</v>
      </c>
      <c r="C20" s="3">
        <v>400</v>
      </c>
      <c r="D20" s="3" t="s">
        <v>31</v>
      </c>
      <c r="E20" s="10">
        <v>99</v>
      </c>
      <c r="F20" s="207"/>
      <c r="G20" s="208"/>
      <c r="H20" s="209"/>
    </row>
    <row r="21" spans="1:8" ht="29.25" customHeight="1" thickBot="1" x14ac:dyDescent="0.4">
      <c r="A21" s="55" t="s">
        <v>147</v>
      </c>
      <c r="B21" s="39">
        <v>94600</v>
      </c>
      <c r="C21" s="44">
        <v>500</v>
      </c>
      <c r="D21" s="44" t="s">
        <v>32</v>
      </c>
      <c r="E21" s="45">
        <v>114.5</v>
      </c>
      <c r="F21" s="207"/>
      <c r="G21" s="208"/>
      <c r="H21" s="209"/>
    </row>
    <row r="22" spans="1:8" ht="36" customHeight="1" thickBot="1" x14ac:dyDescent="0.4">
      <c r="A22" s="55" t="s">
        <v>166</v>
      </c>
      <c r="B22" s="56">
        <v>96600</v>
      </c>
      <c r="C22" s="44">
        <v>500</v>
      </c>
      <c r="D22" s="44" t="s">
        <v>32</v>
      </c>
      <c r="E22" s="45">
        <v>114.5</v>
      </c>
      <c r="F22" s="210"/>
      <c r="G22" s="211"/>
      <c r="H22" s="212"/>
    </row>
  </sheetData>
  <mergeCells count="13">
    <mergeCell ref="A6:E6"/>
    <mergeCell ref="A11:E11"/>
    <mergeCell ref="A16:E16"/>
    <mergeCell ref="A5:H5"/>
    <mergeCell ref="F6:H15"/>
    <mergeCell ref="F16:H22"/>
    <mergeCell ref="A1:H2"/>
    <mergeCell ref="A3:A4"/>
    <mergeCell ref="B3:B4"/>
    <mergeCell ref="C3:C4"/>
    <mergeCell ref="D3:D4"/>
    <mergeCell ref="E3:E4"/>
    <mergeCell ref="F3:H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1"/>
  <sheetViews>
    <sheetView zoomScale="70" zoomScaleNormal="70" workbookViewId="0">
      <selection sqref="A1:F2"/>
    </sheetView>
  </sheetViews>
  <sheetFormatPr defaultRowHeight="14.4" x14ac:dyDescent="0.3"/>
  <cols>
    <col min="1" max="1" width="27.6640625" customWidth="1"/>
    <col min="2" max="2" width="33.6640625" customWidth="1"/>
    <col min="3" max="3" width="29.109375" customWidth="1"/>
    <col min="4" max="4" width="24.5546875" customWidth="1"/>
    <col min="5" max="5" width="23.6640625" customWidth="1"/>
    <col min="6" max="6" width="47.33203125" customWidth="1"/>
  </cols>
  <sheetData>
    <row r="1" spans="1:6" ht="109.5" customHeight="1" x14ac:dyDescent="0.3">
      <c r="A1" s="140" t="str">
        <f>'S-TERM Smart'!$A$1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62"/>
    </row>
    <row r="2" spans="1:6" ht="14.25" customHeight="1" thickBot="1" x14ac:dyDescent="0.35">
      <c r="A2" s="142"/>
      <c r="B2" s="143"/>
      <c r="C2" s="143"/>
      <c r="D2" s="143"/>
      <c r="E2" s="143"/>
      <c r="F2" s="163"/>
    </row>
    <row r="3" spans="1:6" ht="23.25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60" t="s">
        <v>2</v>
      </c>
    </row>
    <row r="4" spans="1:6" ht="71.25" customHeight="1" thickBot="1" x14ac:dyDescent="0.35">
      <c r="A4" s="145"/>
      <c r="B4" s="145"/>
      <c r="C4" s="159"/>
      <c r="D4" s="159"/>
      <c r="E4" s="159"/>
      <c r="F4" s="161"/>
    </row>
    <row r="5" spans="1:6" ht="31.95" customHeight="1" thickBot="1" x14ac:dyDescent="0.35">
      <c r="A5" s="171" t="s">
        <v>132</v>
      </c>
      <c r="B5" s="172"/>
      <c r="C5" s="172"/>
      <c r="D5" s="172"/>
      <c r="E5" s="172"/>
      <c r="F5" s="173"/>
    </row>
    <row r="6" spans="1:6" ht="47.25" customHeight="1" thickBot="1" x14ac:dyDescent="0.35">
      <c r="A6" s="167" t="s">
        <v>133</v>
      </c>
      <c r="B6" s="168"/>
      <c r="C6" s="168"/>
      <c r="D6" s="168"/>
      <c r="E6" s="169"/>
      <c r="F6" s="213"/>
    </row>
    <row r="7" spans="1:6" ht="28.5" customHeight="1" x14ac:dyDescent="0.35">
      <c r="A7" s="16" t="s">
        <v>42</v>
      </c>
      <c r="B7" s="40">
        <v>79900</v>
      </c>
      <c r="C7" s="22">
        <v>400</v>
      </c>
      <c r="D7" s="4" t="s">
        <v>31</v>
      </c>
      <c r="E7" s="12">
        <v>99</v>
      </c>
      <c r="F7" s="179"/>
    </row>
    <row r="8" spans="1:6" ht="28.5" customHeight="1" x14ac:dyDescent="0.35">
      <c r="A8" s="16" t="s">
        <v>43</v>
      </c>
      <c r="B8" s="40">
        <v>102850</v>
      </c>
      <c r="C8" s="22">
        <v>500</v>
      </c>
      <c r="D8" s="4" t="s">
        <v>32</v>
      </c>
      <c r="E8" s="12">
        <v>114.5</v>
      </c>
      <c r="F8" s="179"/>
    </row>
    <row r="9" spans="1:6" ht="27.75" customHeight="1" x14ac:dyDescent="0.35">
      <c r="A9" s="16" t="s">
        <v>44</v>
      </c>
      <c r="B9" s="40">
        <v>114000</v>
      </c>
      <c r="C9" s="22">
        <v>630</v>
      </c>
      <c r="D9" s="4" t="s">
        <v>33</v>
      </c>
      <c r="E9" s="12">
        <v>164</v>
      </c>
      <c r="F9" s="179"/>
    </row>
    <row r="10" spans="1:6" ht="22.5" customHeight="1" x14ac:dyDescent="0.35">
      <c r="A10" s="16" t="s">
        <v>45</v>
      </c>
      <c r="B10" s="40">
        <v>143600</v>
      </c>
      <c r="C10" s="22">
        <v>800</v>
      </c>
      <c r="D10" s="4" t="s">
        <v>33</v>
      </c>
      <c r="E10" s="12">
        <v>230.5</v>
      </c>
      <c r="F10" s="179"/>
    </row>
    <row r="11" spans="1:6" ht="26.25" customHeight="1" thickBot="1" x14ac:dyDescent="0.4">
      <c r="A11" s="57" t="s">
        <v>46</v>
      </c>
      <c r="B11" s="56">
        <v>167300</v>
      </c>
      <c r="C11" s="58">
        <v>1000</v>
      </c>
      <c r="D11" s="44" t="s">
        <v>33</v>
      </c>
      <c r="E11" s="45">
        <v>242.5</v>
      </c>
      <c r="F11" s="180"/>
    </row>
  </sheetData>
  <mergeCells count="10">
    <mergeCell ref="A1:F2"/>
    <mergeCell ref="A5:F5"/>
    <mergeCell ref="A6:E6"/>
    <mergeCell ref="F6:F1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8"/>
  <sheetViews>
    <sheetView topLeftCell="A7" zoomScale="55" zoomScaleNormal="55" workbookViewId="0">
      <selection sqref="A1:F2"/>
    </sheetView>
  </sheetViews>
  <sheetFormatPr defaultRowHeight="14.4" x14ac:dyDescent="0.3"/>
  <cols>
    <col min="1" max="1" width="32.5546875" customWidth="1"/>
    <col min="2" max="2" width="39.88671875" customWidth="1"/>
    <col min="3" max="3" width="34.109375" customWidth="1"/>
    <col min="4" max="4" width="43.88671875" customWidth="1"/>
    <col min="5" max="5" width="46" customWidth="1"/>
    <col min="6" max="6" width="62.44140625" customWidth="1"/>
  </cols>
  <sheetData>
    <row r="1" spans="1:6" ht="109.5" customHeight="1" x14ac:dyDescent="0.3">
      <c r="A1" s="140" t="str">
        <f>'Комфорт Smart'!$A$1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62"/>
    </row>
    <row r="2" spans="1:6" ht="14.25" customHeight="1" thickBot="1" x14ac:dyDescent="0.35">
      <c r="A2" s="142"/>
      <c r="B2" s="143"/>
      <c r="C2" s="143"/>
      <c r="D2" s="143"/>
      <c r="E2" s="143"/>
      <c r="F2" s="163"/>
    </row>
    <row r="3" spans="1:6" ht="23.25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60" t="s">
        <v>2</v>
      </c>
    </row>
    <row r="4" spans="1:6" ht="71.25" customHeight="1" thickBot="1" x14ac:dyDescent="0.35">
      <c r="A4" s="145"/>
      <c r="B4" s="145"/>
      <c r="C4" s="159"/>
      <c r="D4" s="159"/>
      <c r="E4" s="159"/>
      <c r="F4" s="161"/>
    </row>
    <row r="5" spans="1:6" ht="27.9" customHeight="1" thickBot="1" x14ac:dyDescent="0.35">
      <c r="A5" s="171" t="s">
        <v>10</v>
      </c>
      <c r="B5" s="172"/>
      <c r="C5" s="194"/>
      <c r="D5" s="194"/>
      <c r="E5" s="172"/>
      <c r="F5" s="173"/>
    </row>
    <row r="6" spans="1:6" ht="51.75" customHeight="1" thickBot="1" x14ac:dyDescent="0.35">
      <c r="A6" s="214" t="s">
        <v>21</v>
      </c>
      <c r="B6" s="215"/>
      <c r="C6" s="215"/>
      <c r="D6" s="215"/>
      <c r="E6" s="216"/>
      <c r="F6" s="220"/>
    </row>
    <row r="7" spans="1:6" ht="33.75" customHeight="1" x14ac:dyDescent="0.5">
      <c r="A7" s="93" t="s">
        <v>167</v>
      </c>
      <c r="B7" s="94">
        <v>108150</v>
      </c>
      <c r="C7" s="95">
        <v>630</v>
      </c>
      <c r="D7" s="95" t="s">
        <v>33</v>
      </c>
      <c r="E7" s="96">
        <v>164</v>
      </c>
      <c r="F7" s="221"/>
    </row>
    <row r="8" spans="1:6" ht="33.75" customHeight="1" x14ac:dyDescent="0.5">
      <c r="A8" s="93" t="s">
        <v>148</v>
      </c>
      <c r="B8" s="94">
        <v>106350</v>
      </c>
      <c r="C8" s="95">
        <v>630</v>
      </c>
      <c r="D8" s="95" t="s">
        <v>33</v>
      </c>
      <c r="E8" s="96">
        <v>164</v>
      </c>
      <c r="F8" s="221"/>
    </row>
    <row r="9" spans="1:6" ht="38.25" customHeight="1" x14ac:dyDescent="0.5">
      <c r="A9" s="97" t="s">
        <v>168</v>
      </c>
      <c r="B9" s="98">
        <v>137800</v>
      </c>
      <c r="C9" s="66">
        <v>800</v>
      </c>
      <c r="D9" s="99" t="s">
        <v>33</v>
      </c>
      <c r="E9" s="100">
        <v>230.5</v>
      </c>
      <c r="F9" s="221"/>
    </row>
    <row r="10" spans="1:6" ht="38.25" customHeight="1" x14ac:dyDescent="0.5">
      <c r="A10" s="97" t="s">
        <v>149</v>
      </c>
      <c r="B10" s="98">
        <v>136000</v>
      </c>
      <c r="C10" s="66">
        <v>800</v>
      </c>
      <c r="D10" s="99" t="s">
        <v>33</v>
      </c>
      <c r="E10" s="100">
        <v>230.5</v>
      </c>
      <c r="F10" s="221"/>
    </row>
    <row r="11" spans="1:6" ht="35.25" customHeight="1" x14ac:dyDescent="0.5">
      <c r="A11" s="101" t="s">
        <v>38</v>
      </c>
      <c r="B11" s="98">
        <v>155800</v>
      </c>
      <c r="C11" s="66">
        <v>1000</v>
      </c>
      <c r="D11" s="66" t="s">
        <v>33</v>
      </c>
      <c r="E11" s="102">
        <v>242.5</v>
      </c>
      <c r="F11" s="221"/>
    </row>
    <row r="12" spans="1:6" ht="35.25" customHeight="1" x14ac:dyDescent="0.5">
      <c r="A12" s="101" t="s">
        <v>150</v>
      </c>
      <c r="B12" s="98">
        <v>154000</v>
      </c>
      <c r="C12" s="66">
        <v>1000</v>
      </c>
      <c r="D12" s="66" t="s">
        <v>33</v>
      </c>
      <c r="E12" s="102">
        <v>242.5</v>
      </c>
      <c r="F12" s="221"/>
    </row>
    <row r="13" spans="1:6" ht="33.75" customHeight="1" x14ac:dyDescent="0.5">
      <c r="A13" s="101" t="s">
        <v>136</v>
      </c>
      <c r="B13" s="98">
        <v>163900</v>
      </c>
      <c r="C13" s="66">
        <v>1000</v>
      </c>
      <c r="D13" s="66" t="s">
        <v>33</v>
      </c>
      <c r="E13" s="102">
        <v>242.5</v>
      </c>
      <c r="F13" s="221"/>
    </row>
    <row r="14" spans="1:6" ht="33.75" customHeight="1" thickBot="1" x14ac:dyDescent="0.55000000000000004">
      <c r="A14" s="97" t="s">
        <v>151</v>
      </c>
      <c r="B14" s="132">
        <v>160300</v>
      </c>
      <c r="C14" s="99">
        <v>1000</v>
      </c>
      <c r="D14" s="99" t="s">
        <v>33</v>
      </c>
      <c r="E14" s="100">
        <v>242.5</v>
      </c>
      <c r="F14" s="222"/>
    </row>
    <row r="15" spans="1:6" ht="69.75" customHeight="1" x14ac:dyDescent="0.3">
      <c r="A15" s="133" t="s">
        <v>22</v>
      </c>
      <c r="B15" s="134">
        <v>239700</v>
      </c>
      <c r="C15" s="135">
        <v>1500</v>
      </c>
      <c r="D15" s="79" t="s">
        <v>34</v>
      </c>
      <c r="E15" s="136">
        <v>234</v>
      </c>
      <c r="F15" s="217"/>
    </row>
    <row r="16" spans="1:6" ht="69.75" customHeight="1" x14ac:dyDescent="0.3">
      <c r="A16" s="103" t="s">
        <v>152</v>
      </c>
      <c r="B16" s="98">
        <v>228300</v>
      </c>
      <c r="C16" s="104">
        <v>1500</v>
      </c>
      <c r="D16" s="66" t="s">
        <v>34</v>
      </c>
      <c r="E16" s="137">
        <v>234</v>
      </c>
      <c r="F16" s="218"/>
    </row>
    <row r="17" spans="1:6" ht="66.75" customHeight="1" x14ac:dyDescent="0.3">
      <c r="A17" s="103" t="s">
        <v>16</v>
      </c>
      <c r="B17" s="98">
        <v>278500</v>
      </c>
      <c r="C17" s="66">
        <v>2000</v>
      </c>
      <c r="D17" s="66" t="s">
        <v>35</v>
      </c>
      <c r="E17" s="137">
        <v>308.5</v>
      </c>
      <c r="F17" s="218"/>
    </row>
    <row r="18" spans="1:6" ht="66.75" customHeight="1" thickBot="1" x14ac:dyDescent="0.35">
      <c r="A18" s="138" t="s">
        <v>145</v>
      </c>
      <c r="B18" s="107">
        <v>347300</v>
      </c>
      <c r="C18" s="68">
        <v>2500</v>
      </c>
      <c r="D18" s="68"/>
      <c r="E18" s="69"/>
      <c r="F18" s="219"/>
    </row>
  </sheetData>
  <mergeCells count="11">
    <mergeCell ref="A1:F2"/>
    <mergeCell ref="A5:F5"/>
    <mergeCell ref="A6:E6"/>
    <mergeCell ref="F15:F18"/>
    <mergeCell ref="A3:A4"/>
    <mergeCell ref="B3:B4"/>
    <mergeCell ref="C3:C4"/>
    <mergeCell ref="D3:D4"/>
    <mergeCell ref="E3:E4"/>
    <mergeCell ref="F3:F4"/>
    <mergeCell ref="F6:F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0"/>
  <sheetViews>
    <sheetView zoomScale="70" zoomScaleNormal="70" workbookViewId="0">
      <selection sqref="A1:F2"/>
    </sheetView>
  </sheetViews>
  <sheetFormatPr defaultRowHeight="14.4" x14ac:dyDescent="0.3"/>
  <cols>
    <col min="1" max="1" width="38.88671875" customWidth="1"/>
    <col min="2" max="2" width="37.44140625" bestFit="1" customWidth="1"/>
    <col min="3" max="3" width="33.88671875" customWidth="1"/>
    <col min="4" max="4" width="70.5546875" bestFit="1" customWidth="1"/>
    <col min="5" max="5" width="24.6640625" customWidth="1"/>
    <col min="6" max="6" width="65.44140625" customWidth="1"/>
  </cols>
  <sheetData>
    <row r="1" spans="1:6" ht="109.5" customHeight="1" x14ac:dyDescent="0.3">
      <c r="A1" s="140" t="str">
        <f>'Комфорт Smart'!$A$1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62"/>
    </row>
    <row r="2" spans="1:6" ht="14.25" customHeight="1" thickBot="1" x14ac:dyDescent="0.35">
      <c r="A2" s="142"/>
      <c r="B2" s="143"/>
      <c r="C2" s="143"/>
      <c r="D2" s="143"/>
      <c r="E2" s="143"/>
      <c r="F2" s="163"/>
    </row>
    <row r="3" spans="1:6" ht="23.25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60" t="s">
        <v>2</v>
      </c>
    </row>
    <row r="4" spans="1:6" ht="71.25" customHeight="1" thickBot="1" x14ac:dyDescent="0.35">
      <c r="A4" s="145"/>
      <c r="B4" s="145"/>
      <c r="C4" s="159"/>
      <c r="D4" s="159"/>
      <c r="E4" s="159"/>
      <c r="F4" s="161"/>
    </row>
    <row r="5" spans="1:6" ht="31.95" customHeight="1" thickBot="1" x14ac:dyDescent="0.35">
      <c r="A5" s="171" t="s">
        <v>134</v>
      </c>
      <c r="B5" s="172"/>
      <c r="C5" s="172"/>
      <c r="D5" s="172"/>
      <c r="E5" s="172"/>
      <c r="F5" s="173"/>
    </row>
    <row r="6" spans="1:6" ht="31.95" customHeight="1" thickBot="1" x14ac:dyDescent="0.35">
      <c r="A6" s="167" t="s">
        <v>135</v>
      </c>
      <c r="B6" s="168"/>
      <c r="C6" s="168"/>
      <c r="D6" s="168"/>
      <c r="E6" s="169"/>
      <c r="F6" s="178"/>
    </row>
    <row r="7" spans="1:6" ht="51" customHeight="1" x14ac:dyDescent="0.3">
      <c r="A7" s="73" t="s">
        <v>91</v>
      </c>
      <c r="B7" s="72">
        <v>29400</v>
      </c>
      <c r="C7" s="91">
        <v>100</v>
      </c>
      <c r="D7" s="72" t="s">
        <v>108</v>
      </c>
      <c r="E7" s="91">
        <v>38</v>
      </c>
      <c r="F7" s="179"/>
    </row>
    <row r="8" spans="1:6" ht="45.75" customHeight="1" x14ac:dyDescent="0.3">
      <c r="A8" s="73" t="s">
        <v>92</v>
      </c>
      <c r="B8" s="72">
        <v>30650</v>
      </c>
      <c r="C8" s="91">
        <v>125</v>
      </c>
      <c r="D8" s="72" t="s">
        <v>108</v>
      </c>
      <c r="E8" s="91">
        <v>38</v>
      </c>
      <c r="F8" s="179"/>
    </row>
    <row r="9" spans="1:6" ht="52.5" customHeight="1" x14ac:dyDescent="0.3">
      <c r="A9" s="73" t="s">
        <v>93</v>
      </c>
      <c r="B9" s="72">
        <v>34400</v>
      </c>
      <c r="C9" s="91">
        <v>160</v>
      </c>
      <c r="D9" s="72" t="s">
        <v>109</v>
      </c>
      <c r="E9" s="91">
        <v>47</v>
      </c>
      <c r="F9" s="179"/>
    </row>
    <row r="10" spans="1:6" ht="57" customHeight="1" thickBot="1" x14ac:dyDescent="0.35">
      <c r="A10" s="74" t="s">
        <v>94</v>
      </c>
      <c r="B10" s="75">
        <v>37700</v>
      </c>
      <c r="C10" s="92">
        <v>200</v>
      </c>
      <c r="D10" s="75" t="s">
        <v>109</v>
      </c>
      <c r="E10" s="92">
        <v>47</v>
      </c>
      <c r="F10" s="180"/>
    </row>
  </sheetData>
  <mergeCells count="10">
    <mergeCell ref="A1:F2"/>
    <mergeCell ref="A5:F5"/>
    <mergeCell ref="A6:E6"/>
    <mergeCell ref="F6:F10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4"/>
  <sheetViews>
    <sheetView topLeftCell="A4" zoomScale="70" zoomScaleNormal="70" workbookViewId="0">
      <selection sqref="A1:H2"/>
    </sheetView>
  </sheetViews>
  <sheetFormatPr defaultRowHeight="14.4" x14ac:dyDescent="0.3"/>
  <cols>
    <col min="1" max="1" width="31.44140625" customWidth="1"/>
    <col min="2" max="2" width="29" customWidth="1"/>
    <col min="3" max="3" width="21" customWidth="1"/>
    <col min="4" max="4" width="21.5546875" customWidth="1"/>
    <col min="5" max="5" width="28.109375" customWidth="1"/>
    <col min="6" max="6" width="20.109375" customWidth="1"/>
  </cols>
  <sheetData>
    <row r="1" spans="1:8" ht="84" customHeight="1" x14ac:dyDescent="0.3">
      <c r="A1" s="140" t="str">
        <f>NeoClassic!$A$1</f>
        <v>АО ТПО "ТЕПЛОТЕХ",
413110, Саратовская обл., г.Энгельс, ул. Дальняя, д. 5"а"
Бесплатный звонок по Российской Федерации  8-800-200-52-55.
Тел. 8(8453) 52-55-55
 www.signal-teplo.ru</v>
      </c>
      <c r="B1" s="141"/>
      <c r="C1" s="141"/>
      <c r="D1" s="141"/>
      <c r="E1" s="141"/>
      <c r="F1" s="141"/>
      <c r="G1" s="141"/>
      <c r="H1" s="162"/>
    </row>
    <row r="2" spans="1:8" ht="62.25" customHeight="1" thickBot="1" x14ac:dyDescent="0.35">
      <c r="A2" s="142"/>
      <c r="B2" s="143"/>
      <c r="C2" s="143"/>
      <c r="D2" s="143"/>
      <c r="E2" s="143"/>
      <c r="F2" s="143"/>
      <c r="G2" s="143"/>
      <c r="H2" s="163"/>
    </row>
    <row r="3" spans="1:8" ht="84" customHeight="1" x14ac:dyDescent="0.3">
      <c r="A3" s="170" t="s">
        <v>137</v>
      </c>
      <c r="B3" s="170" t="s">
        <v>1</v>
      </c>
      <c r="C3" s="177" t="s">
        <v>40</v>
      </c>
      <c r="D3" s="177" t="s">
        <v>41</v>
      </c>
      <c r="E3" s="177" t="s">
        <v>0</v>
      </c>
      <c r="F3" s="184" t="s">
        <v>2</v>
      </c>
      <c r="G3" s="185"/>
      <c r="H3" s="186"/>
    </row>
    <row r="4" spans="1:8" ht="84" customHeight="1" thickBot="1" x14ac:dyDescent="0.35">
      <c r="A4" s="145"/>
      <c r="B4" s="145"/>
      <c r="C4" s="159"/>
      <c r="D4" s="159"/>
      <c r="E4" s="159"/>
      <c r="F4" s="187"/>
      <c r="G4" s="188"/>
      <c r="H4" s="189"/>
    </row>
    <row r="5" spans="1:8" ht="27.9" customHeight="1" thickBot="1" x14ac:dyDescent="0.35">
      <c r="A5" s="235" t="s">
        <v>138</v>
      </c>
      <c r="B5" s="236"/>
      <c r="C5" s="236"/>
      <c r="D5" s="236"/>
      <c r="E5" s="236"/>
      <c r="F5" s="236"/>
      <c r="G5" s="236"/>
      <c r="H5" s="237"/>
    </row>
    <row r="6" spans="1:8" ht="45.75" customHeight="1" x14ac:dyDescent="0.3">
      <c r="A6" s="105" t="s">
        <v>23</v>
      </c>
      <c r="B6" s="33">
        <v>30500</v>
      </c>
      <c r="C6" s="1">
        <v>100</v>
      </c>
      <c r="D6" s="106" t="s">
        <v>24</v>
      </c>
      <c r="E6" s="2">
        <v>39</v>
      </c>
      <c r="F6" s="204"/>
      <c r="G6" s="205"/>
      <c r="H6" s="206"/>
    </row>
    <row r="7" spans="1:8" ht="51" customHeight="1" thickBot="1" x14ac:dyDescent="0.35">
      <c r="A7" s="59" t="s">
        <v>37</v>
      </c>
      <c r="B7" s="50">
        <v>24550</v>
      </c>
      <c r="C7" s="44">
        <v>100</v>
      </c>
      <c r="D7" s="60" t="s">
        <v>24</v>
      </c>
      <c r="E7" s="45">
        <v>39</v>
      </c>
      <c r="F7" s="210"/>
      <c r="G7" s="211"/>
      <c r="H7" s="212"/>
    </row>
    <row r="8" spans="1:8" ht="27.9" customHeight="1" thickBot="1" x14ac:dyDescent="0.35">
      <c r="A8" s="235" t="s">
        <v>139</v>
      </c>
      <c r="B8" s="236"/>
      <c r="C8" s="236"/>
      <c r="D8" s="236"/>
      <c r="E8" s="236"/>
      <c r="F8" s="236"/>
      <c r="G8" s="236"/>
      <c r="H8" s="237"/>
    </row>
    <row r="9" spans="1:8" ht="50.1" customHeight="1" x14ac:dyDescent="0.3">
      <c r="A9" s="105" t="s">
        <v>140</v>
      </c>
      <c r="B9" s="108">
        <v>29150</v>
      </c>
      <c r="C9" s="8">
        <v>100</v>
      </c>
      <c r="D9" s="116" t="s">
        <v>24</v>
      </c>
      <c r="E9" s="9">
        <v>39</v>
      </c>
      <c r="F9" s="204"/>
      <c r="G9" s="205"/>
      <c r="H9" s="206"/>
    </row>
    <row r="10" spans="1:8" ht="50.1" customHeight="1" x14ac:dyDescent="0.3">
      <c r="A10" s="23" t="s">
        <v>141</v>
      </c>
      <c r="B10" s="34">
        <v>23250</v>
      </c>
      <c r="C10" s="3">
        <v>100</v>
      </c>
      <c r="D10" s="61" t="s">
        <v>24</v>
      </c>
      <c r="E10" s="10">
        <v>39</v>
      </c>
      <c r="F10" s="207"/>
      <c r="G10" s="208"/>
      <c r="H10" s="209"/>
    </row>
    <row r="11" spans="1:8" ht="50.1" customHeight="1" x14ac:dyDescent="0.3">
      <c r="A11" s="23" t="s">
        <v>142</v>
      </c>
      <c r="B11" s="34">
        <v>29150</v>
      </c>
      <c r="C11" s="3">
        <v>100</v>
      </c>
      <c r="D11" s="61" t="s">
        <v>24</v>
      </c>
      <c r="E11" s="10">
        <v>39</v>
      </c>
      <c r="F11" s="207"/>
      <c r="G11" s="208"/>
      <c r="H11" s="209"/>
    </row>
    <row r="12" spans="1:8" ht="50.1" customHeight="1" thickBot="1" x14ac:dyDescent="0.35">
      <c r="A12" s="105" t="s">
        <v>143</v>
      </c>
      <c r="B12" s="108">
        <v>23250</v>
      </c>
      <c r="C12" s="4">
        <v>100</v>
      </c>
      <c r="D12" s="116" t="s">
        <v>24</v>
      </c>
      <c r="E12" s="9">
        <v>39</v>
      </c>
      <c r="F12" s="210"/>
      <c r="G12" s="211"/>
      <c r="H12" s="212"/>
    </row>
    <row r="13" spans="1:8" ht="50.1" customHeight="1" thickBot="1" x14ac:dyDescent="0.35">
      <c r="A13" s="223" t="s">
        <v>164</v>
      </c>
      <c r="B13" s="224"/>
      <c r="C13" s="224"/>
      <c r="D13" s="224"/>
      <c r="E13" s="224"/>
      <c r="F13" s="224"/>
      <c r="G13" s="224"/>
      <c r="H13" s="225"/>
    </row>
    <row r="14" spans="1:8" ht="18" x14ac:dyDescent="0.3">
      <c r="A14" s="123" t="s">
        <v>153</v>
      </c>
      <c r="B14" s="124">
        <v>15950</v>
      </c>
      <c r="C14" s="125"/>
      <c r="D14" s="125"/>
      <c r="E14" s="126"/>
      <c r="F14" s="226"/>
      <c r="G14" s="227"/>
      <c r="H14" s="228"/>
    </row>
    <row r="15" spans="1:8" ht="18" x14ac:dyDescent="0.3">
      <c r="A15" s="121" t="s">
        <v>154</v>
      </c>
      <c r="B15" s="118">
        <v>19600</v>
      </c>
      <c r="C15" s="117"/>
      <c r="D15" s="117"/>
      <c r="E15" s="127"/>
      <c r="F15" s="229"/>
      <c r="G15" s="230"/>
      <c r="H15" s="231"/>
    </row>
    <row r="16" spans="1:8" ht="18" x14ac:dyDescent="0.3">
      <c r="A16" s="121" t="s">
        <v>155</v>
      </c>
      <c r="B16" s="118">
        <v>21000</v>
      </c>
      <c r="C16" s="117"/>
      <c r="D16" s="117"/>
      <c r="E16" s="127"/>
      <c r="F16" s="229"/>
      <c r="G16" s="230"/>
      <c r="H16" s="231"/>
    </row>
    <row r="17" spans="1:8" ht="18" x14ac:dyDescent="0.3">
      <c r="A17" s="121" t="s">
        <v>156</v>
      </c>
      <c r="B17" s="118">
        <v>28000</v>
      </c>
      <c r="C17" s="117"/>
      <c r="D17" s="117"/>
      <c r="E17" s="127"/>
      <c r="F17" s="229"/>
      <c r="G17" s="230"/>
      <c r="H17" s="231"/>
    </row>
    <row r="18" spans="1:8" ht="18" x14ac:dyDescent="0.3">
      <c r="A18" s="121" t="s">
        <v>157</v>
      </c>
      <c r="B18" s="118">
        <v>30750</v>
      </c>
      <c r="C18" s="117"/>
      <c r="D18" s="117"/>
      <c r="E18" s="127"/>
      <c r="F18" s="229"/>
      <c r="G18" s="230"/>
      <c r="H18" s="231"/>
    </row>
    <row r="19" spans="1:8" ht="18" x14ac:dyDescent="0.3">
      <c r="A19" s="121" t="s">
        <v>158</v>
      </c>
      <c r="B19" s="118">
        <v>30750</v>
      </c>
      <c r="C19" s="117"/>
      <c r="D19" s="117"/>
      <c r="E19" s="127"/>
      <c r="F19" s="229"/>
      <c r="G19" s="230"/>
      <c r="H19" s="231"/>
    </row>
    <row r="20" spans="1:8" ht="18" x14ac:dyDescent="0.3">
      <c r="A20" s="121" t="s">
        <v>159</v>
      </c>
      <c r="B20" s="118">
        <v>33580</v>
      </c>
      <c r="C20" s="117"/>
      <c r="D20" s="117"/>
      <c r="E20" s="127"/>
      <c r="F20" s="229"/>
      <c r="G20" s="230"/>
      <c r="H20" s="231"/>
    </row>
    <row r="21" spans="1:8" ht="18" x14ac:dyDescent="0.3">
      <c r="A21" s="121" t="s">
        <v>160</v>
      </c>
      <c r="B21" s="118">
        <v>35000</v>
      </c>
      <c r="C21" s="117"/>
      <c r="D21" s="117"/>
      <c r="E21" s="127"/>
      <c r="F21" s="229"/>
      <c r="G21" s="230"/>
      <c r="H21" s="231"/>
    </row>
    <row r="22" spans="1:8" ht="18" x14ac:dyDescent="0.3">
      <c r="A22" s="121" t="s">
        <v>161</v>
      </c>
      <c r="B22" s="118">
        <v>37750</v>
      </c>
      <c r="C22" s="117"/>
      <c r="D22" s="117"/>
      <c r="E22" s="127"/>
      <c r="F22" s="229"/>
      <c r="G22" s="230"/>
      <c r="H22" s="231"/>
    </row>
    <row r="23" spans="1:8" ht="18" x14ac:dyDescent="0.3">
      <c r="A23" s="121" t="s">
        <v>162</v>
      </c>
      <c r="B23" s="118">
        <v>42000</v>
      </c>
      <c r="C23" s="117"/>
      <c r="D23" s="117"/>
      <c r="E23" s="127"/>
      <c r="F23" s="229"/>
      <c r="G23" s="230"/>
      <c r="H23" s="231"/>
    </row>
    <row r="24" spans="1:8" ht="18.600000000000001" thickBot="1" x14ac:dyDescent="0.35">
      <c r="A24" s="122" t="s">
        <v>163</v>
      </c>
      <c r="B24" s="119">
        <v>44800</v>
      </c>
      <c r="C24" s="120"/>
      <c r="D24" s="120"/>
      <c r="E24" s="128"/>
      <c r="F24" s="232"/>
      <c r="G24" s="233"/>
      <c r="H24" s="234"/>
    </row>
  </sheetData>
  <mergeCells count="13">
    <mergeCell ref="F9:H12"/>
    <mergeCell ref="A13:H13"/>
    <mergeCell ref="F14:H24"/>
    <mergeCell ref="A1:H2"/>
    <mergeCell ref="A3:A4"/>
    <mergeCell ref="B3:B4"/>
    <mergeCell ref="C3:C4"/>
    <mergeCell ref="D3:D4"/>
    <mergeCell ref="E3:E4"/>
    <mergeCell ref="F3:H4"/>
    <mergeCell ref="A5:H5"/>
    <mergeCell ref="F6:H7"/>
    <mergeCell ref="A8:H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S-TERM</vt:lpstr>
      <vt:lpstr>S-TERM 2.0</vt:lpstr>
      <vt:lpstr>S-TERM Smart</vt:lpstr>
      <vt:lpstr>Жар</vt:lpstr>
      <vt:lpstr>Комфорт</vt:lpstr>
      <vt:lpstr>Комфорт Smart</vt:lpstr>
      <vt:lpstr>Большая мощность</vt:lpstr>
      <vt:lpstr>NeoClassic</vt:lpstr>
      <vt:lpstr>АОГВ</vt:lpstr>
      <vt:lpstr>Каскад</vt:lpstr>
      <vt:lpstr>Удача</vt:lpstr>
      <vt:lpstr>Электрические котлы</vt:lpstr>
      <vt:lpstr>Бойлер</vt:lpstr>
      <vt:lpstr>Турбонасадка</vt:lpstr>
      <vt:lpstr>Гидрогруппа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2025-01-10T05:07:30Z</dcterms:modified>
</cp:coreProperties>
</file>